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600" yWindow="90" windowWidth="13275" windowHeight="5400" tabRatio="844"/>
  </bookViews>
  <sheets>
    <sheet name="표지" sheetId="14" r:id="rId1"/>
    <sheet name="속지" sheetId="15" r:id="rId2"/>
    <sheet name="총괄표" sheetId="49" r:id="rId3"/>
    <sheet name="세입세출결산서" sheetId="51" r:id="rId4"/>
    <sheet name="미수납액 조서 등" sheetId="58" r:id="rId5"/>
    <sheet name="이월 명세서" sheetId="52" r:id="rId6"/>
    <sheet name="법정부담금 세부내역" sheetId="57" r:id="rId7"/>
    <sheet name="예금 불부합 조서" sheetId="43" r:id="rId8"/>
    <sheet name="잔액증명서(총괄)" sheetId="44" r:id="rId9"/>
    <sheet name="은행별 잔액증명서" sheetId="64" r:id="rId10"/>
  </sheets>
  <externalReferences>
    <externalReference r:id="rId11"/>
  </externalReferences>
  <definedNames>
    <definedName name="_xlnm.Print_Area" localSheetId="4">'미수납액 조서 등'!$A$1:$K$27</definedName>
    <definedName name="_xlnm.Print_Area" localSheetId="6">'법정부담금 세부내역'!$A$1:$J$17</definedName>
    <definedName name="_xlnm.Print_Area" localSheetId="3">세입세출결산서!$A$1:$O$146</definedName>
    <definedName name="_xlnm.Print_Area" localSheetId="1">속지!$A$1:$E$20</definedName>
    <definedName name="_xlnm.Print_Area" localSheetId="7">'예금 불부합 조서'!$A$1:$E$22</definedName>
    <definedName name="_xlnm.Print_Area" localSheetId="9">'은행별 잔액증명서'!$A$1:$D$108</definedName>
    <definedName name="_xlnm.Print_Area" localSheetId="5">'이월 명세서'!$A$1:$K$27</definedName>
    <definedName name="_xlnm.Print_Area" localSheetId="8">'잔액증명서(총괄)'!$A$1:$F$19</definedName>
    <definedName name="_xlnm.Print_Area" localSheetId="2">총괄표!$A$1:$I$18</definedName>
    <definedName name="_xlnm.Print_Area" localSheetId="0">표지!$A$1:$H$15</definedName>
    <definedName name="법인명렬">[1]법인명렬!$B$5:$C$76,[1]법인명렬!$E$4:$F$42</definedName>
  </definedNames>
  <calcPr calcId="145621"/>
</workbook>
</file>

<file path=xl/calcChain.xml><?xml version="1.0" encoding="utf-8"?>
<calcChain xmlns="http://schemas.openxmlformats.org/spreadsheetml/2006/main">
  <c r="H7" i="57" l="1"/>
  <c r="D8" i="43" l="1"/>
  <c r="D9" i="49" l="1"/>
  <c r="J8" i="57" l="1"/>
  <c r="J9" i="57"/>
  <c r="J7" i="57"/>
  <c r="E15" i="15"/>
  <c r="D15" i="15" s="1"/>
  <c r="D16" i="15"/>
  <c r="D17" i="15"/>
  <c r="E9" i="15"/>
  <c r="D9" i="15" s="1"/>
  <c r="D7" i="15"/>
  <c r="D8" i="15"/>
  <c r="D6" i="15"/>
  <c r="I11" i="49" l="1"/>
  <c r="D11" i="49"/>
  <c r="C18" i="49"/>
  <c r="B18" i="49"/>
  <c r="I9" i="49"/>
  <c r="I10" i="49"/>
  <c r="I12" i="49"/>
  <c r="I13" i="49"/>
  <c r="I14" i="49"/>
  <c r="G18" i="49"/>
  <c r="H18" i="49"/>
  <c r="D10" i="49"/>
  <c r="D12" i="49"/>
  <c r="D13" i="49"/>
  <c r="D14" i="49"/>
  <c r="D15" i="49"/>
  <c r="D16" i="49"/>
  <c r="D12" i="44"/>
  <c r="I18" i="49" l="1"/>
  <c r="D18" i="49"/>
</calcChain>
</file>

<file path=xl/comments1.xml><?xml version="1.0" encoding="utf-8"?>
<comments xmlns="http://schemas.openxmlformats.org/spreadsheetml/2006/main">
  <authors>
    <author>최인성</author>
  </authors>
  <commentList>
    <comment ref="E6" authorId="0">
      <text>
        <r>
          <rPr>
            <b/>
            <sz val="12"/>
            <color indexed="81"/>
            <rFont val="돋움"/>
            <family val="3"/>
            <charset val="129"/>
          </rPr>
          <t>세입세출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예산금액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숫자만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입력</t>
        </r>
        <r>
          <rPr>
            <b/>
            <sz val="12"/>
            <color indexed="81"/>
            <rFont val="Tahoma"/>
            <family val="2"/>
          </rPr>
          <t xml:space="preserve">!!
</t>
        </r>
        <r>
          <rPr>
            <b/>
            <sz val="12"/>
            <color indexed="81"/>
            <rFont val="돋움"/>
            <family val="3"/>
            <charset val="129"/>
          </rPr>
          <t>세입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결산금액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숫자만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입력</t>
        </r>
        <r>
          <rPr>
            <b/>
            <sz val="12"/>
            <color indexed="81"/>
            <rFont val="Tahoma"/>
            <family val="2"/>
          </rPr>
          <t xml:space="preserve">!!
</t>
        </r>
        <r>
          <rPr>
            <b/>
            <sz val="12"/>
            <color indexed="81"/>
            <rFont val="돋움"/>
            <family val="3"/>
            <charset val="129"/>
          </rPr>
          <t>세출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결산금액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숫자만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입력</t>
        </r>
        <r>
          <rPr>
            <b/>
            <sz val="12"/>
            <color indexed="81"/>
            <rFont val="Tahoma"/>
            <family val="2"/>
          </rPr>
          <t xml:space="preserve">!! </t>
        </r>
      </text>
    </comment>
  </commentList>
</comments>
</file>

<file path=xl/comments2.xml><?xml version="1.0" encoding="utf-8"?>
<comments xmlns="http://schemas.openxmlformats.org/spreadsheetml/2006/main">
  <authors>
    <author>sec</author>
  </authors>
  <commentList>
    <comment ref="A8" authorId="0">
      <text>
        <r>
          <rPr>
            <b/>
            <sz val="9"/>
            <color indexed="81"/>
            <rFont val="Tahoma"/>
            <family val="2"/>
          </rPr>
          <t xml:space="preserve">- </t>
        </r>
        <r>
          <rPr>
            <b/>
            <sz val="9"/>
            <color indexed="81"/>
            <rFont val="돋움"/>
            <family val="3"/>
            <charset val="129"/>
          </rPr>
          <t>순서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금지</t>
        </r>
        <r>
          <rPr>
            <b/>
            <sz val="9"/>
            <color indexed="81"/>
            <rFont val="Tahoma"/>
            <family val="2"/>
          </rPr>
          <t xml:space="preserve">
- </t>
        </r>
        <r>
          <rPr>
            <b/>
            <sz val="9"/>
            <color indexed="81"/>
            <rFont val="돋움"/>
            <family val="3"/>
            <charset val="129"/>
          </rPr>
          <t>하단에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추가항목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  <comment ref="F8" authorId="0">
      <text>
        <r>
          <rPr>
            <b/>
            <sz val="9"/>
            <color indexed="81"/>
            <rFont val="Tahoma"/>
            <family val="2"/>
          </rPr>
          <t xml:space="preserve">- </t>
        </r>
        <r>
          <rPr>
            <b/>
            <sz val="9"/>
            <color indexed="81"/>
            <rFont val="돋움"/>
            <family val="3"/>
            <charset val="129"/>
          </rPr>
          <t>순서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금지
</t>
        </r>
        <r>
          <rPr>
            <b/>
            <sz val="9"/>
            <color indexed="81"/>
            <rFont val="Tahoma"/>
            <family val="2"/>
          </rPr>
          <t xml:space="preserve">- </t>
        </r>
        <r>
          <rPr>
            <b/>
            <sz val="9"/>
            <color indexed="81"/>
            <rFont val="돋움"/>
            <family val="3"/>
            <charset val="129"/>
          </rPr>
          <t>하단에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추가항목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기입</t>
        </r>
      </text>
    </comment>
  </commentList>
</comments>
</file>

<file path=xl/sharedStrings.xml><?xml version="1.0" encoding="utf-8"?>
<sst xmlns="http://schemas.openxmlformats.org/spreadsheetml/2006/main" count="506" uniqueCount="322">
  <si>
    <t>계</t>
  </si>
  <si>
    <t>불납결손처분액 및 미수납액 조서</t>
  </si>
  <si>
    <t>결산잔액</t>
  </si>
  <si>
    <t>금융기관 잔액</t>
  </si>
  <si>
    <t>위의 내용은 사실과 틀림없음을 확인함.</t>
  </si>
  <si>
    <t>관</t>
  </si>
  <si>
    <t>항</t>
  </si>
  <si>
    <t>목</t>
  </si>
  <si>
    <t>비고</t>
  </si>
  <si>
    <t>사용료및수수료</t>
  </si>
  <si>
    <t>&lt;서식 1&gt;</t>
    <phoneticPr fontId="2" type="noConversion"/>
  </si>
  <si>
    <t>관  별</t>
  </si>
  <si>
    <t>결산액
( A )</t>
  </si>
  <si>
    <t>최종예산액
( B )</t>
  </si>
  <si>
    <t>비교 증감
( A - B )</t>
  </si>
  <si>
    <t>재산수입</t>
  </si>
  <si>
    <t>사무비</t>
  </si>
  <si>
    <t>투자사업</t>
  </si>
  <si>
    <t>재산조성비</t>
  </si>
  <si>
    <t>보건체육비</t>
  </si>
  <si>
    <t>기부원조금</t>
  </si>
  <si>
    <t>실험비</t>
  </si>
  <si>
    <t>학교운영지원비</t>
  </si>
  <si>
    <t>잡수입</t>
  </si>
  <si>
    <t>전입금</t>
  </si>
  <si>
    <t>학교운영지원비수입</t>
  </si>
  <si>
    <t>연금부담금</t>
  </si>
  <si>
    <t>재해보상부담금</t>
  </si>
  <si>
    <t>건강보험부담금</t>
  </si>
  <si>
    <t>미수납액
(2-3-4)</t>
    <phoneticPr fontId="2" type="noConversion"/>
  </si>
  <si>
    <t>차입금(상환금) 명세서</t>
  </si>
  <si>
    <t>차입일</t>
  </si>
  <si>
    <t>차입액</t>
  </si>
  <si>
    <t>차입처</t>
  </si>
  <si>
    <t>이율</t>
  </si>
  <si>
    <t>미상환액</t>
  </si>
  <si>
    <t>상환일</t>
  </si>
  <si>
    <t>원금</t>
  </si>
  <si>
    <t>이자</t>
  </si>
  <si>
    <t>채무확정액 조서</t>
  </si>
  <si>
    <t>예산과목</t>
  </si>
  <si>
    <t>년도말</t>
  </si>
  <si>
    <t>채무확정액</t>
  </si>
  <si>
    <t>지 출 예 정</t>
  </si>
  <si>
    <t>년도</t>
  </si>
  <si>
    <t>예비비 사용액 조서</t>
  </si>
  <si>
    <t>비 고</t>
  </si>
  <si>
    <t>사업명</t>
  </si>
  <si>
    <t>사업기간</t>
  </si>
  <si>
    <t>총사업비</t>
  </si>
  <si>
    <t>과      목</t>
    <phoneticPr fontId="2" type="noConversion"/>
  </si>
  <si>
    <t>사      항</t>
    <phoneticPr fontId="2" type="noConversion"/>
  </si>
  <si>
    <t>과    목</t>
    <phoneticPr fontId="2" type="noConversion"/>
  </si>
  <si>
    <t>예산액</t>
    <phoneticPr fontId="2" type="noConversion"/>
  </si>
  <si>
    <t>교원</t>
  </si>
  <si>
    <t>일반직원</t>
  </si>
  <si>
    <t>&lt;서식 2&gt;</t>
    <phoneticPr fontId="2" type="noConversion"/>
  </si>
  <si>
    <t>세입결산(A) :</t>
    <phoneticPr fontId="2" type="noConversion"/>
  </si>
  <si>
    <t>세출결산(B) :</t>
    <phoneticPr fontId="2" type="noConversion"/>
  </si>
  <si>
    <t>잔액(C=A-B) :</t>
    <phoneticPr fontId="2" type="noConversion"/>
  </si>
  <si>
    <t>※ 다음연도 이월액 중 이월사업비는 명시, 사고이월 등이 있을 경우 작성.</t>
    <phoneticPr fontId="2" type="noConversion"/>
  </si>
  <si>
    <t>&lt;서식 3&gt;</t>
    <phoneticPr fontId="2" type="noConversion"/>
  </si>
  <si>
    <t>예비비
사용액</t>
    <phoneticPr fontId="2" type="noConversion"/>
  </si>
  <si>
    <t>예비비 사용 내역</t>
    <phoneticPr fontId="2" type="noConversion"/>
  </si>
  <si>
    <t>과    목</t>
    <phoneticPr fontId="2" type="noConversion"/>
  </si>
  <si>
    <t>&lt;서식 14&gt;</t>
    <phoneticPr fontId="2" type="noConversion"/>
  </si>
  <si>
    <t>법정부담금(A)</t>
    <phoneticPr fontId="2" type="noConversion"/>
  </si>
  <si>
    <t>예금잔액 불부합 조서</t>
    <phoneticPr fontId="2" type="noConversion"/>
  </si>
  <si>
    <t>예 금 잔 액 증 명 서</t>
    <phoneticPr fontId="2" type="noConversion"/>
  </si>
  <si>
    <t>세      입</t>
    <phoneticPr fontId="2" type="noConversion"/>
  </si>
  <si>
    <t>세      출</t>
    <phoneticPr fontId="2" type="noConversion"/>
  </si>
  <si>
    <t>&lt;서식 7&gt;</t>
    <phoneticPr fontId="2" type="noConversion"/>
  </si>
  <si>
    <t>비고</t>
    <phoneticPr fontId="2" type="noConversion"/>
  </si>
  <si>
    <t>차입목적</t>
    <phoneticPr fontId="2" type="noConversion"/>
  </si>
  <si>
    <t>상        환</t>
    <phoneticPr fontId="2" type="noConversion"/>
  </si>
  <si>
    <t>&lt;서식 5&gt;</t>
    <phoneticPr fontId="2" type="noConversion"/>
  </si>
  <si>
    <t>&lt;서식 6&gt;</t>
    <phoneticPr fontId="2" type="noConversion"/>
  </si>
  <si>
    <t>예산현액
(1)</t>
    <phoneticPr fontId="2" type="noConversion"/>
  </si>
  <si>
    <t>지출액 
(2)</t>
    <phoneticPr fontId="2" type="noConversion"/>
  </si>
  <si>
    <t>지출잔액
(3)</t>
    <phoneticPr fontId="2" type="noConversion"/>
  </si>
  <si>
    <t>이월액
(4)</t>
    <phoneticPr fontId="2" type="noConversion"/>
  </si>
  <si>
    <t>사유</t>
    <phoneticPr fontId="2" type="noConversion"/>
  </si>
  <si>
    <t>&lt;서식 10&gt;</t>
    <phoneticPr fontId="2" type="noConversion"/>
  </si>
  <si>
    <t>지출액
(3)</t>
    <phoneticPr fontId="2" type="noConversion"/>
  </si>
  <si>
    <t>이월액
(5)</t>
    <phoneticPr fontId="2" type="noConversion"/>
  </si>
  <si>
    <t>계</t>
    <phoneticPr fontId="2" type="noConversion"/>
  </si>
  <si>
    <t>&lt;서식 11&gt;</t>
    <phoneticPr fontId="2" type="noConversion"/>
  </si>
  <si>
    <t>지출액
(2)</t>
    <phoneticPr fontId="2" type="noConversion"/>
  </si>
  <si>
    <t>이월액
(3)</t>
    <phoneticPr fontId="2" type="noConversion"/>
  </si>
  <si>
    <t>&lt;서식 9&gt;</t>
    <phoneticPr fontId="2" type="noConversion"/>
  </si>
  <si>
    <t>명시이월비 명세서</t>
    <phoneticPr fontId="2" type="noConversion"/>
  </si>
  <si>
    <t>사고이월비 명세서</t>
    <phoneticPr fontId="2" type="noConversion"/>
  </si>
  <si>
    <t>과    목</t>
    <phoneticPr fontId="2" type="noConversion"/>
  </si>
  <si>
    <t>계속비이월 명세서</t>
    <phoneticPr fontId="2" type="noConversion"/>
  </si>
  <si>
    <t>&lt;서식 13&gt;</t>
    <phoneticPr fontId="2" type="noConversion"/>
  </si>
  <si>
    <t>법정부담금 부담 세부 내역</t>
    <phoneticPr fontId="2" type="noConversion"/>
  </si>
  <si>
    <t>기타
부담금</t>
    <phoneticPr fontId="2" type="noConversion"/>
  </si>
  <si>
    <t>※ 법인부담금 : 법인회계에서 학교로 전출한 법정부담금(학교회계의 법인법정부담금 세입결산액과 일치)</t>
    <phoneticPr fontId="2" type="noConversion"/>
  </si>
  <si>
    <t>&lt;서식 15&gt;</t>
    <phoneticPr fontId="2" type="noConversion"/>
  </si>
  <si>
    <t>1. 불부합 내역</t>
    <phoneticPr fontId="2" type="noConversion"/>
  </si>
  <si>
    <t>차액</t>
    <phoneticPr fontId="2" type="noConversion"/>
  </si>
  <si>
    <t>비고</t>
    <phoneticPr fontId="2" type="noConversion"/>
  </si>
  <si>
    <t>예금종류</t>
    <phoneticPr fontId="2" type="noConversion"/>
  </si>
  <si>
    <t>거래은행명</t>
    <phoneticPr fontId="2" type="noConversion"/>
  </si>
  <si>
    <t>계좌번호</t>
    <phoneticPr fontId="2" type="noConversion"/>
  </si>
  <si>
    <t>잔액</t>
    <phoneticPr fontId="2" type="noConversion"/>
  </si>
  <si>
    <t>잔액지정일자</t>
    <phoneticPr fontId="2" type="noConversion"/>
  </si>
  <si>
    <t>계</t>
    <phoneticPr fontId="2" type="noConversion"/>
  </si>
  <si>
    <t>법인부담금
(B)</t>
    <phoneticPr fontId="2" type="noConversion"/>
  </si>
  <si>
    <t>(금액단위 : 원)</t>
    <phoneticPr fontId="2" type="noConversion"/>
  </si>
  <si>
    <t>&lt; 차인잔액 세부내역&gt;</t>
    <phoneticPr fontId="2" type="noConversion"/>
  </si>
  <si>
    <t>합    계</t>
    <phoneticPr fontId="2" type="noConversion"/>
  </si>
  <si>
    <t>(금액단위 : 원)</t>
    <phoneticPr fontId="2" type="noConversion"/>
  </si>
  <si>
    <t xml:space="preserve"> (금액단위 : 원)</t>
    <phoneticPr fontId="2" type="noConversion"/>
  </si>
  <si>
    <t>2. 사유</t>
    <phoneticPr fontId="2" type="noConversion"/>
  </si>
  <si>
    <t>이월금</t>
    <phoneticPr fontId="2" type="noConversion"/>
  </si>
  <si>
    <t>입시경비</t>
    <phoneticPr fontId="2" type="noConversion"/>
  </si>
  <si>
    <t>학교법인 포스코교육재단</t>
    <phoneticPr fontId="2" type="noConversion"/>
  </si>
  <si>
    <t>세입·세출 예산액 :</t>
    <phoneticPr fontId="2" type="noConversion"/>
  </si>
  <si>
    <t>1.</t>
    <phoneticPr fontId="2" type="noConversion"/>
  </si>
  <si>
    <t>2.</t>
  </si>
  <si>
    <t>3.</t>
  </si>
  <si>
    <t>4.</t>
  </si>
  <si>
    <t>◎</t>
    <phoneticPr fontId="2" type="noConversion"/>
  </si>
  <si>
    <t>다음연도 이월액(D=E+F) :</t>
    <phoneticPr fontId="2" type="noConversion"/>
  </si>
  <si>
    <t>이월사업비(E) :</t>
    <phoneticPr fontId="2" type="noConversion"/>
  </si>
  <si>
    <t>순세계잉여금(F) :</t>
    <phoneticPr fontId="2" type="noConversion"/>
  </si>
  <si>
    <t>예비비 지출
결정액</t>
    <phoneticPr fontId="2" type="noConversion"/>
  </si>
  <si>
    <t>예비비 사용
잔액</t>
    <phoneticPr fontId="2" type="noConversion"/>
  </si>
  <si>
    <t>징  수
결정액(2)</t>
    <phoneticPr fontId="2" type="noConversion"/>
  </si>
  <si>
    <t>불  납
결손액(4)</t>
    <phoneticPr fontId="2" type="noConversion"/>
  </si>
  <si>
    <t>미수납액
내역 및 사유</t>
    <phoneticPr fontId="2" type="noConversion"/>
  </si>
  <si>
    <t>예산액(1)</t>
    <phoneticPr fontId="2" type="noConversion"/>
  </si>
  <si>
    <t>수입액(3)</t>
    <phoneticPr fontId="2" type="noConversion"/>
  </si>
  <si>
    <t>불용액
(1-2-4)</t>
    <phoneticPr fontId="2" type="noConversion"/>
  </si>
  <si>
    <t>지출잔액
(4-2-3)</t>
    <phoneticPr fontId="2" type="noConversion"/>
  </si>
  <si>
    <t>불용액
(1-3-5)</t>
    <phoneticPr fontId="2" type="noConversion"/>
  </si>
  <si>
    <t>.</t>
    <phoneticPr fontId="2" type="noConversion"/>
  </si>
  <si>
    <t>불용액
(1-2-3)</t>
    <phoneticPr fontId="2" type="noConversion"/>
  </si>
  <si>
    <t>지출원인
행위액(2)</t>
    <phoneticPr fontId="2" type="noConversion"/>
  </si>
  <si>
    <t>미부담금
(C=A-B)</t>
    <phoneticPr fontId="2" type="noConversion"/>
  </si>
  <si>
    <t xml:space="preserve">※ 법정부담금 : 연금부담금, 건강보험부담금, 재해보상부담금 및 기타부담금(기간제교원)으로 학교회계에서 실제로 집행한 금액 </t>
    <phoneticPr fontId="2" type="noConversion"/>
  </si>
  <si>
    <t>※ 잔액증명서와 함께 사인, 직인 날인 후 JPG 또는 PDF 파일로 제출(차액이 있는 학교에서만 제출)</t>
    <phoneticPr fontId="2" type="noConversion"/>
  </si>
  <si>
    <t>※ 금융기관에서 발행한 잔액증명서는 JPG 또는 PDF 파일로 별도 첨부</t>
    <phoneticPr fontId="2" type="noConversion"/>
  </si>
  <si>
    <t>세입· 세출 결산서</t>
    <phoneticPr fontId="2" type="noConversion"/>
  </si>
  <si>
    <t>2024학년도</t>
    <phoneticPr fontId="2" type="noConversion"/>
  </si>
  <si>
    <t xml:space="preserve"> 2024년03월01일 부터   2025년02월28일 까지</t>
    <phoneticPr fontId="2" type="noConversion"/>
  </si>
  <si>
    <t>※ 잔액지정일자 : 2025.2.28 기준</t>
    <phoneticPr fontId="2" type="noConversion"/>
  </si>
  <si>
    <t>학교명 : 포항제철유치원</t>
    <phoneticPr fontId="2" type="noConversion"/>
  </si>
  <si>
    <t>포항제철유치원</t>
    <phoneticPr fontId="2" type="noConversion"/>
  </si>
  <si>
    <t>2024학년도 포항제철유치원 회계 결산총괄표</t>
    <phoneticPr fontId="2" type="noConversion"/>
  </si>
  <si>
    <t>해</t>
    <phoneticPr fontId="2" type="noConversion"/>
  </si>
  <si>
    <t>당</t>
    <phoneticPr fontId="2" type="noConversion"/>
  </si>
  <si>
    <t>사</t>
    <phoneticPr fontId="2" type="noConversion"/>
  </si>
  <si>
    <t>항</t>
    <phoneticPr fontId="2" type="noConversion"/>
  </si>
  <si>
    <t>없</t>
    <phoneticPr fontId="2" type="noConversion"/>
  </si>
  <si>
    <t>음</t>
    <phoneticPr fontId="2" type="noConversion"/>
  </si>
  <si>
    <t>해</t>
    <phoneticPr fontId="2" type="noConversion"/>
  </si>
  <si>
    <t>당</t>
    <phoneticPr fontId="2" type="noConversion"/>
  </si>
  <si>
    <t>사</t>
    <phoneticPr fontId="2" type="noConversion"/>
  </si>
  <si>
    <t>항</t>
    <phoneticPr fontId="2" type="noConversion"/>
  </si>
  <si>
    <t>해 당</t>
    <phoneticPr fontId="2" type="noConversion"/>
  </si>
  <si>
    <t>사 항</t>
    <phoneticPr fontId="2" type="noConversion"/>
  </si>
  <si>
    <t>없음</t>
    <phoneticPr fontId="2" type="noConversion"/>
  </si>
  <si>
    <t>당</t>
    <phoneticPr fontId="2" type="noConversion"/>
  </si>
  <si>
    <t>2025학년도 신입생 입학금 수납액</t>
    <phoneticPr fontId="2" type="noConversion"/>
  </si>
  <si>
    <t>2025학년도 신입생 입학금 수납액(115명*150,000원=17,250,000원)</t>
    <phoneticPr fontId="2" type="noConversion"/>
  </si>
  <si>
    <t xml:space="preserve">포항제철유치원   행정실장   문기형    (사인)   </t>
    <phoneticPr fontId="2" type="noConversion"/>
  </si>
  <si>
    <t xml:space="preserve">포항제철유치원   원      장   윤수정    (사인)   </t>
    <phoneticPr fontId="2" type="noConversion"/>
  </si>
  <si>
    <t>보통예금</t>
    <phoneticPr fontId="2" type="noConversion"/>
  </si>
  <si>
    <t>신한은행</t>
    <phoneticPr fontId="2" type="noConversion"/>
  </si>
  <si>
    <t>100-030-059950</t>
    <phoneticPr fontId="2" type="noConversion"/>
  </si>
  <si>
    <t>국민은행</t>
    <phoneticPr fontId="2" type="noConversion"/>
  </si>
  <si>
    <t>619-25-0004-434</t>
    <phoneticPr fontId="2" type="noConversion"/>
  </si>
  <si>
    <t>교비(스쿨뱅킹 수납용)</t>
    <phoneticPr fontId="2" type="noConversion"/>
  </si>
  <si>
    <t>교비(수시입출금용)</t>
    <phoneticPr fontId="2" type="noConversion"/>
  </si>
  <si>
    <t>우리은행</t>
    <phoneticPr fontId="2" type="noConversion"/>
  </si>
  <si>
    <t>1005-502-566222</t>
    <phoneticPr fontId="2" type="noConversion"/>
  </si>
  <si>
    <t>2025.02.28.</t>
    <phoneticPr fontId="2" type="noConversion"/>
  </si>
  <si>
    <t>2025.02.28.</t>
    <phoneticPr fontId="2" type="noConversion"/>
  </si>
  <si>
    <t>신한은행</t>
    <phoneticPr fontId="2" type="noConversion"/>
  </si>
  <si>
    <t>299-005-855001</t>
    <phoneticPr fontId="2" type="noConversion"/>
  </si>
  <si>
    <t>이자수입 증대용</t>
    <phoneticPr fontId="2" type="noConversion"/>
  </si>
  <si>
    <t>세 입 세 출 결 산 명 세 서</t>
  </si>
  <si>
    <t>회계단위 :</t>
  </si>
  <si>
    <t>포철유 교비</t>
  </si>
  <si>
    <t>(금액단위 : 원)</t>
  </si>
  <si>
    <t>2024년03월01일 부터</t>
  </si>
  <si>
    <t>2025년02월28일 까지</t>
  </si>
  <si>
    <t>과  목</t>
  </si>
  <si>
    <t>결산액
(A)</t>
  </si>
  <si>
    <t>최종예산액
(B)</t>
  </si>
  <si>
    <t>비교증감
(A-B)</t>
  </si>
  <si>
    <t>산출기초</t>
  </si>
  <si>
    <t>투자수입</t>
  </si>
  <si>
    <t>수입이자</t>
  </si>
  <si>
    <t>일반자금수입이자</t>
  </si>
  <si>
    <t>이월금</t>
  </si>
  <si>
    <t>전년도이월금</t>
  </si>
  <si>
    <t>전년도불용액</t>
  </si>
  <si>
    <t>국내원조금</t>
  </si>
  <si>
    <t>목적사업보조금</t>
  </si>
  <si>
    <t>기타보조금</t>
  </si>
  <si>
    <t>국가.시도보조금</t>
  </si>
  <si>
    <t>교육청보조금</t>
  </si>
  <si>
    <t>납교금</t>
  </si>
  <si>
    <t>입학금</t>
  </si>
  <si>
    <t>수업료</t>
  </si>
  <si>
    <t>4기분수업료</t>
  </si>
  <si>
    <t>3기분수업료</t>
  </si>
  <si>
    <t>2기분수업료</t>
  </si>
  <si>
    <t>1기분수업료</t>
  </si>
  <si>
    <t>기타잡수입</t>
  </si>
  <si>
    <t>설립자부담금</t>
  </si>
  <si>
    <t>학교운영비</t>
  </si>
  <si>
    <t>법인세환급금</t>
  </si>
  <si>
    <t>수익자부담교육비수입</t>
  </si>
  <si>
    <t>방과후교육활동비수입</t>
  </si>
  <si>
    <t>학교급식비수입</t>
  </si>
  <si>
    <t>기타수익자부담교육비수입</t>
  </si>
  <si>
    <t>세입합계</t>
  </si>
  <si>
    <t>전월이월금 제외 : 2,214,131,722</t>
  </si>
  <si>
    <t>인건비</t>
  </si>
  <si>
    <t>봉급</t>
  </si>
  <si>
    <t>고용원봉급</t>
  </si>
  <si>
    <t>사무직원봉급</t>
  </si>
  <si>
    <t>교원봉급</t>
  </si>
  <si>
    <t>정액수당</t>
  </si>
  <si>
    <t>고용원수당</t>
  </si>
  <si>
    <t>사무직원수당</t>
  </si>
  <si>
    <t>교원수당</t>
  </si>
  <si>
    <t>임시직</t>
  </si>
  <si>
    <t>임시직원급료</t>
  </si>
  <si>
    <t>정원외교원급료</t>
  </si>
  <si>
    <t>결원보충교원급료</t>
  </si>
  <si>
    <t>부담금</t>
  </si>
  <si>
    <t>비정규직부담금</t>
  </si>
  <si>
    <t>직원퇴직부담금</t>
  </si>
  <si>
    <t>교원퇴직부담금</t>
  </si>
  <si>
    <t>기타제수당</t>
  </si>
  <si>
    <t>교원연구비</t>
  </si>
  <si>
    <t>기타수당</t>
  </si>
  <si>
    <t>강사료</t>
  </si>
  <si>
    <t>직원복리후생비</t>
  </si>
  <si>
    <t>교원복리후생비</t>
  </si>
  <si>
    <t>직급보조비</t>
  </si>
  <si>
    <t>직원초과근무수당</t>
  </si>
  <si>
    <t>교원초과근무수당</t>
  </si>
  <si>
    <t>수용비</t>
  </si>
  <si>
    <t>공공요금</t>
  </si>
  <si>
    <t>기타공공요금</t>
  </si>
  <si>
    <t>수도료</t>
  </si>
  <si>
    <t>통신비</t>
  </si>
  <si>
    <t>전기료</t>
  </si>
  <si>
    <t>제세공과금</t>
  </si>
  <si>
    <t>세금</t>
  </si>
  <si>
    <t>연료비</t>
  </si>
  <si>
    <t>난방연료비</t>
  </si>
  <si>
    <t>수수료</t>
  </si>
  <si>
    <t>기타수수료</t>
  </si>
  <si>
    <t>전산수수료</t>
  </si>
  <si>
    <t>용역비</t>
  </si>
  <si>
    <t>환경직용역비</t>
  </si>
  <si>
    <t>차량용역비</t>
  </si>
  <si>
    <t>수선비</t>
  </si>
  <si>
    <t>일반비품수선비</t>
  </si>
  <si>
    <t>전산비품수선비</t>
  </si>
  <si>
    <t>임차료</t>
  </si>
  <si>
    <t>기타임차료</t>
  </si>
  <si>
    <t>수용재료비</t>
  </si>
  <si>
    <t>일반용품및소모품비</t>
  </si>
  <si>
    <t>도서인쇄비</t>
  </si>
  <si>
    <t>기타도서인쇄비</t>
  </si>
  <si>
    <t>도서구입비</t>
  </si>
  <si>
    <t>여비</t>
  </si>
  <si>
    <t>현장체험학습여비</t>
  </si>
  <si>
    <t>국내여비</t>
  </si>
  <si>
    <t>회의비</t>
  </si>
  <si>
    <t>특별회의비</t>
  </si>
  <si>
    <t>자체회의비</t>
  </si>
  <si>
    <t>공공회의비및협회비</t>
  </si>
  <si>
    <t>활동비</t>
  </si>
  <si>
    <t>직책급업무추진비</t>
  </si>
  <si>
    <t>일반활동비</t>
  </si>
  <si>
    <t>복리후생비</t>
  </si>
  <si>
    <t>기타복리후생비</t>
  </si>
  <si>
    <t>행사비</t>
  </si>
  <si>
    <t>기타행사비</t>
  </si>
  <si>
    <t>학교특별행사비</t>
  </si>
  <si>
    <t>학생행사비</t>
  </si>
  <si>
    <t>교육훈련비</t>
  </si>
  <si>
    <t>위탁교육훈련비</t>
  </si>
  <si>
    <t>교육교재비</t>
  </si>
  <si>
    <t>일반교육교재비</t>
  </si>
  <si>
    <t>보조사업비</t>
  </si>
  <si>
    <t>기타보조일반사업비</t>
  </si>
  <si>
    <t>국가.시도보조일반사업비</t>
  </si>
  <si>
    <t>교육청보조일반사업비</t>
  </si>
  <si>
    <t>자산취득비</t>
  </si>
  <si>
    <t>부외물품구입비</t>
  </si>
  <si>
    <t>중점사업비</t>
  </si>
  <si>
    <t>직무연수비</t>
  </si>
  <si>
    <t>교과교육연구회활동비</t>
  </si>
  <si>
    <t>학부모참여학습경비</t>
  </si>
  <si>
    <t>재산관리비</t>
  </si>
  <si>
    <t>재산유지비</t>
  </si>
  <si>
    <t>설비유지비</t>
  </si>
  <si>
    <t>건물유지비</t>
  </si>
  <si>
    <t>학생보건비</t>
  </si>
  <si>
    <t>의료비</t>
  </si>
  <si>
    <t>수익자부담교육비</t>
  </si>
  <si>
    <t>방과후교육활동비</t>
  </si>
  <si>
    <t>방과후교육활동비운영비</t>
  </si>
  <si>
    <t>방과후교육활동비교육비</t>
  </si>
  <si>
    <t>학교급식비</t>
  </si>
  <si>
    <t>기타수익자부담교육비</t>
  </si>
  <si>
    <t>세출합계</t>
  </si>
  <si>
    <t>포항제철유치원 회계 세입· 세출 결산서</t>
    <phoneticPr fontId="2" type="noConversion"/>
  </si>
  <si>
    <t>2024학년도 포항제철유치원 회계</t>
    <phoneticPr fontId="2" type="noConversion"/>
  </si>
  <si>
    <t>마켓프리미엄신탁</t>
    <phoneticPr fontId="2" type="noConversion"/>
  </si>
  <si>
    <t>기업자유예금</t>
    <phoneticPr fontId="2" type="noConversion"/>
  </si>
  <si>
    <t>KB기업통장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</si>
</sst>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#,##0_ ;[Red]\-#,##0\ "/>
    <numFmt numFmtId="178" formatCode="_ * #,##0.00_ ;_ * \-#,##0.00_ ;_ * &quot;-&quot;??_ ;_ @_ "/>
    <numFmt numFmtId="179" formatCode="_ &quot;₩&quot;* #,##0_ ;_ &quot;₩&quot;* \-#,##0_ ;_ &quot;₩&quot;* &quot;-&quot;_ ;_ @_ "/>
    <numFmt numFmtId="180" formatCode="_ &quot;₩&quot;* #,##0.00_ ;_ &quot;₩&quot;* \-#,##0.00_ ;_ &quot;₩&quot;* &quot;-&quot;??_ ;_ @_ "/>
    <numFmt numFmtId="181" formatCode="_ * #,##0_ ;_ * \-#,##0_ ;_ * &quot;-&quot;_ ;_ @_ "/>
    <numFmt numFmtId="182" formatCode="&quot;₩&quot;\$#,##0.00_);[Red]&quot;₩&quot;\(&quot;₩&quot;\$#,##0.00&quot;₩&quot;\)"/>
    <numFmt numFmtId="183" formatCode="_ * #,##0.000000_ ;_ * \-#,##0.000000_ ;_ * &quot;-&quot;_ ;_ @_ "/>
    <numFmt numFmtId="184" formatCode="0_);[Red]&quot;₩&quot;\(0&quot;₩&quot;\)"/>
    <numFmt numFmtId="185" formatCode="\(0.00\)"/>
    <numFmt numFmtId="187" formatCode="[DBNum4]&quot;금 &quot;[$-412]General&quot;원&quot;"/>
    <numFmt numFmtId="188" formatCode="&quot;₩&quot;#,##0_);\(&quot;₩&quot;#,##0\)"/>
  </numFmts>
  <fonts count="7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8"/>
      <name val="Arial"/>
      <family val="2"/>
    </font>
    <font>
      <sz val="10"/>
      <name val="Helv"/>
      <family val="2"/>
    </font>
    <font>
      <sz val="10"/>
      <color indexed="64"/>
      <name val="Arial"/>
      <family val="2"/>
    </font>
    <font>
      <sz val="12"/>
      <name val="???"/>
      <family val="1"/>
    </font>
    <font>
      <sz val="12"/>
      <name val="¹ÙÅÁÃ¼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뼻뮝"/>
      <family val="3"/>
      <charset val="129"/>
    </font>
    <font>
      <sz val="17"/>
      <name val="바탕체"/>
      <family val="1"/>
      <charset val="129"/>
    </font>
    <font>
      <sz val="12"/>
      <name val="±¼¸²A¼"/>
      <family val="1"/>
      <charset val="129"/>
    </font>
    <font>
      <sz val="12"/>
      <name val="±¼¸²Ã¼"/>
      <family val="3"/>
      <charset val="129"/>
    </font>
    <font>
      <b/>
      <sz val="10"/>
      <name val="Helv"/>
      <family val="2"/>
    </font>
    <font>
      <sz val="10"/>
      <color indexed="8"/>
      <name val="Impact"/>
      <family val="2"/>
    </font>
    <font>
      <sz val="10"/>
      <name val="Arial"/>
      <family val="2"/>
    </font>
    <font>
      <sz val="10"/>
      <name val="MS Serif"/>
      <family val="1"/>
    </font>
    <font>
      <sz val="12"/>
      <name val="굴림체"/>
      <family val="3"/>
      <charset val="129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12"/>
      <color indexed="8"/>
      <name val="바탕"/>
      <family val="1"/>
      <charset val="129"/>
    </font>
    <font>
      <sz val="11"/>
      <name val="바탕"/>
      <family val="1"/>
      <charset val="129"/>
    </font>
    <font>
      <b/>
      <sz val="20"/>
      <name val="바탕"/>
      <family val="1"/>
      <charset val="129"/>
    </font>
    <font>
      <sz val="10"/>
      <name val="바탕"/>
      <family val="1"/>
      <charset val="129"/>
    </font>
    <font>
      <b/>
      <sz val="14"/>
      <name val="바탕"/>
      <family val="1"/>
      <charset val="129"/>
    </font>
    <font>
      <sz val="12"/>
      <name val="바탕"/>
      <family val="1"/>
      <charset val="129"/>
    </font>
    <font>
      <b/>
      <sz val="11"/>
      <name val="바탕"/>
      <family val="1"/>
      <charset val="129"/>
    </font>
    <font>
      <b/>
      <sz val="13"/>
      <name val="바탕"/>
      <family val="1"/>
      <charset val="129"/>
    </font>
    <font>
      <sz val="20"/>
      <name val="바탕"/>
      <family val="1"/>
      <charset val="129"/>
    </font>
    <font>
      <sz val="14"/>
      <name val="바탕"/>
      <family val="1"/>
      <charset val="129"/>
    </font>
    <font>
      <b/>
      <sz val="24"/>
      <name val="바탕"/>
      <family val="1"/>
      <charset val="129"/>
    </font>
    <font>
      <b/>
      <sz val="20"/>
      <color indexed="8"/>
      <name val="바탕"/>
      <family val="1"/>
      <charset val="129"/>
    </font>
    <font>
      <sz val="11"/>
      <color indexed="8"/>
      <name val="바탕"/>
      <family val="1"/>
      <charset val="129"/>
    </font>
    <font>
      <sz val="10"/>
      <color indexed="8"/>
      <name val="바탕"/>
      <family val="1"/>
      <charset val="129"/>
    </font>
    <font>
      <b/>
      <sz val="12"/>
      <color indexed="8"/>
      <name val="바탕"/>
      <family val="1"/>
      <charset val="129"/>
    </font>
    <font>
      <b/>
      <sz val="12"/>
      <name val="바탕"/>
      <family val="1"/>
      <charset val="129"/>
    </font>
    <font>
      <b/>
      <sz val="16"/>
      <name val="바탕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바탕"/>
      <family val="1"/>
      <charset val="129"/>
    </font>
    <font>
      <sz val="10"/>
      <color rgb="FF000000"/>
      <name val="바탕"/>
      <family val="1"/>
      <charset val="129"/>
    </font>
    <font>
      <b/>
      <sz val="11"/>
      <color rgb="FF0070C0"/>
      <name val="바탕"/>
      <family val="1"/>
      <charset val="129"/>
    </font>
    <font>
      <sz val="9"/>
      <color indexed="8"/>
      <name val="바탕"/>
      <family val="1"/>
      <charset val="129"/>
    </font>
    <font>
      <sz val="9"/>
      <color rgb="FF000000"/>
      <name val="바탕"/>
      <family val="1"/>
      <charset val="129"/>
    </font>
    <font>
      <sz val="9"/>
      <name val="바탕"/>
      <family val="1"/>
      <charset val="129"/>
    </font>
    <font>
      <b/>
      <sz val="12"/>
      <color indexed="81"/>
      <name val="돋움"/>
      <family val="3"/>
      <charset val="129"/>
    </font>
    <font>
      <b/>
      <sz val="12"/>
      <color indexed="81"/>
      <name val="Tahoma"/>
      <family val="2"/>
    </font>
    <font>
      <b/>
      <sz val="10"/>
      <color indexed="8"/>
      <name val="바탕"/>
      <family val="1"/>
      <charset val="129"/>
    </font>
    <font>
      <b/>
      <sz val="9"/>
      <color indexed="8"/>
      <name val="바탕"/>
      <family val="1"/>
      <charset val="129"/>
    </font>
    <font>
      <b/>
      <sz val="22"/>
      <name val="바탕체"/>
      <family val="1"/>
      <charset val="129"/>
    </font>
    <font>
      <sz val="10"/>
      <name val="바탕체"/>
      <family val="1"/>
      <charset val="129"/>
    </font>
    <font>
      <b/>
      <sz val="10"/>
      <name val="바탕체"/>
      <family val="1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65"/>
        <bgColor indexed="64"/>
      </patternFill>
    </fill>
  </fills>
  <borders count="1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thin">
        <color indexed="64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64"/>
      </right>
      <top style="hair">
        <color indexed="8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/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46">
    <xf numFmtId="0" fontId="0" fillId="0" borderId="0"/>
    <xf numFmtId="0" fontId="3" fillId="0" borderId="0"/>
    <xf numFmtId="0" fontId="3" fillId="0" borderId="0"/>
    <xf numFmtId="0" fontId="24" fillId="0" borderId="0"/>
    <xf numFmtId="9" fontId="25" fillId="0" borderId="0" applyFont="0" applyFill="0" applyBorder="0" applyAlignment="0" applyProtection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9" fontId="25" fillId="0" borderId="0" applyFont="0" applyFill="0" applyBorder="0" applyAlignment="0" applyProtection="0"/>
    <xf numFmtId="179" fontId="30" fillId="0" borderId="0" applyFont="0" applyFill="0" applyBorder="0" applyAlignment="0" applyProtection="0"/>
    <xf numFmtId="180" fontId="25" fillId="0" borderId="0" applyFont="0" applyFill="0" applyBorder="0" applyAlignment="0" applyProtection="0"/>
    <xf numFmtId="180" fontId="30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30" fillId="0" borderId="0" applyFont="0" applyFill="0" applyBorder="0" applyAlignment="0" applyProtection="0"/>
    <xf numFmtId="178" fontId="25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/>
    <xf numFmtId="182" fontId="1" fillId="0" borderId="0" applyFill="0" applyBorder="0" applyAlignment="0"/>
    <xf numFmtId="0" fontId="32" fillId="0" borderId="0"/>
    <xf numFmtId="0" fontId="33" fillId="16" borderId="1">
      <alignment horizontal="center" wrapText="1"/>
    </xf>
    <xf numFmtId="181" fontId="34" fillId="0" borderId="0" applyFont="0" applyFill="0" applyBorder="0" applyAlignment="0" applyProtection="0"/>
    <xf numFmtId="177" fontId="1" fillId="0" borderId="0"/>
    <xf numFmtId="178" fontId="34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Font="0" applyFill="0" applyBorder="0" applyAlignment="0" applyProtection="0"/>
    <xf numFmtId="183" fontId="36" fillId="0" borderId="0" applyFont="0" applyFill="0" applyBorder="0" applyAlignment="0" applyProtection="0"/>
    <xf numFmtId="0" fontId="1" fillId="0" borderId="0"/>
    <xf numFmtId="15" fontId="34" fillId="0" borderId="0"/>
    <xf numFmtId="185" fontId="1" fillId="0" borderId="0"/>
    <xf numFmtId="0" fontId="37" fillId="0" borderId="0" applyNumberFormat="0" applyAlignment="0">
      <alignment horizontal="left"/>
    </xf>
    <xf numFmtId="38" fontId="38" fillId="17" borderId="0" applyNumberFormat="0" applyBorder="0" applyAlignment="0" applyProtection="0"/>
    <xf numFmtId="0" fontId="39" fillId="0" borderId="0">
      <alignment horizontal="left"/>
    </xf>
    <xf numFmtId="0" fontId="40" fillId="0" borderId="2" applyNumberFormat="0" applyAlignment="0" applyProtection="0">
      <alignment horizontal="left" vertical="center"/>
    </xf>
    <xf numFmtId="0" fontId="40" fillId="0" borderId="3">
      <alignment horizontal="left" vertical="center"/>
    </xf>
    <xf numFmtId="10" fontId="38" fillId="16" borderId="4" applyNumberFormat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1" fillId="0" borderId="5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184" fontId="1" fillId="0" borderId="0"/>
    <xf numFmtId="0" fontId="34" fillId="0" borderId="0"/>
    <xf numFmtId="10" fontId="34" fillId="0" borderId="0" applyFont="0" applyFill="0" applyBorder="0" applyAlignment="0" applyProtection="0"/>
    <xf numFmtId="30" fontId="42" fillId="0" borderId="0" applyNumberFormat="0" applyFill="0" applyBorder="0" applyAlignment="0" applyProtection="0">
      <alignment horizontal="left"/>
    </xf>
    <xf numFmtId="0" fontId="41" fillId="0" borderId="0"/>
    <xf numFmtId="40" fontId="43" fillId="0" borderId="0" applyBorder="0">
      <alignment horizontal="right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2" borderId="6" applyNumberFormat="0" applyAlignment="0" applyProtection="0">
      <alignment vertical="center"/>
    </xf>
    <xf numFmtId="0" fontId="1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8" fillId="3" borderId="0" applyNumberFormat="0" applyBorder="0" applyAlignment="0" applyProtection="0">
      <alignment vertical="center"/>
    </xf>
    <xf numFmtId="0" fontId="27" fillId="0" borderId="0">
      <protection locked="0"/>
    </xf>
    <xf numFmtId="0" fontId="27" fillId="0" borderId="0">
      <protection locked="0"/>
    </xf>
    <xf numFmtId="0" fontId="1" fillId="23" borderId="7" applyNumberFormat="0" applyFont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8" fillId="0" borderId="0"/>
    <xf numFmtId="0" fontId="10" fillId="0" borderId="0" applyNumberFormat="0" applyFill="0" applyBorder="0" applyAlignment="0" applyProtection="0">
      <alignment vertical="center"/>
    </xf>
    <xf numFmtId="0" fontId="11" fillId="25" borderId="8" applyNumberFormat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22" fillId="0" borderId="0"/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7" borderId="6" applyNumberFormat="0" applyAlignment="0" applyProtection="0">
      <alignment vertical="center"/>
    </xf>
    <xf numFmtId="4" fontId="27" fillId="0" borderId="0">
      <protection locked="0"/>
    </xf>
    <xf numFmtId="0" fontId="1" fillId="0" borderId="0">
      <protection locked="0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/>
    <xf numFmtId="0" fontId="29" fillId="0" borderId="0"/>
    <xf numFmtId="0" fontId="19" fillId="4" borderId="0" applyNumberFormat="0" applyBorder="0" applyAlignment="0" applyProtection="0">
      <alignment vertical="center"/>
    </xf>
    <xf numFmtId="0" fontId="3" fillId="0" borderId="0"/>
    <xf numFmtId="0" fontId="20" fillId="22" borderId="14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" fillId="0" borderId="0">
      <alignment vertical="center"/>
    </xf>
    <xf numFmtId="0" fontId="63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1" fillId="0" borderId="0"/>
    <xf numFmtId="0" fontId="1" fillId="0" borderId="0">
      <alignment vertical="center"/>
    </xf>
    <xf numFmtId="0" fontId="21" fillId="0" borderId="0"/>
    <xf numFmtId="0" fontId="63" fillId="0" borderId="0">
      <alignment vertical="center"/>
    </xf>
    <xf numFmtId="0" fontId="1" fillId="0" borderId="0">
      <alignment vertical="center"/>
    </xf>
    <xf numFmtId="0" fontId="1" fillId="0" borderId="0"/>
    <xf numFmtId="0" fontId="21" fillId="0" borderId="0"/>
    <xf numFmtId="0" fontId="21" fillId="0" borderId="0"/>
    <xf numFmtId="0" fontId="63" fillId="0" borderId="0">
      <alignment vertical="center"/>
    </xf>
    <xf numFmtId="0" fontId="1" fillId="0" borderId="0"/>
    <xf numFmtId="0" fontId="23" fillId="0" borderId="0"/>
    <xf numFmtId="0" fontId="21" fillId="0" borderId="0"/>
    <xf numFmtId="0" fontId="21" fillId="0" borderId="0"/>
    <xf numFmtId="0" fontId="1" fillId="0" borderId="0"/>
    <xf numFmtId="0" fontId="63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251">
    <xf numFmtId="0" fontId="0" fillId="0" borderId="0" xfId="0"/>
    <xf numFmtId="0" fontId="48" fillId="26" borderId="71" xfId="0" applyFont="1" applyFill="1" applyBorder="1" applyAlignment="1" applyProtection="1">
      <alignment horizontal="centerContinuous" vertical="center" wrapText="1"/>
      <protection locked="0"/>
    </xf>
    <xf numFmtId="0" fontId="48" fillId="26" borderId="72" xfId="0" applyFont="1" applyFill="1" applyBorder="1" applyAlignment="1" applyProtection="1">
      <alignment horizontal="centerContinuous" vertical="center" wrapText="1"/>
      <protection locked="0"/>
    </xf>
    <xf numFmtId="0" fontId="48" fillId="26" borderId="73" xfId="0" applyFont="1" applyFill="1" applyBorder="1" applyAlignment="1" applyProtection="1">
      <alignment horizontal="centerContinuous" vertical="center" wrapText="1"/>
      <protection locked="0"/>
    </xf>
    <xf numFmtId="41" fontId="44" fillId="27" borderId="0" xfId="83" applyFont="1" applyFill="1" applyBorder="1" applyAlignment="1">
      <alignment horizontal="justify" vertical="center"/>
    </xf>
    <xf numFmtId="41" fontId="45" fillId="27" borderId="0" xfId="83" applyFont="1" applyFill="1" applyBorder="1" applyAlignment="1">
      <alignment horizontal="center" vertical="center"/>
    </xf>
    <xf numFmtId="0" fontId="50" fillId="27" borderId="0" xfId="0" applyFont="1" applyFill="1" applyBorder="1" applyAlignment="1">
      <alignment vertical="center"/>
    </xf>
    <xf numFmtId="0" fontId="54" fillId="27" borderId="0" xfId="0" applyFont="1" applyFill="1" applyBorder="1" applyAlignment="1">
      <alignment horizontal="centerContinuous" vertical="center"/>
    </xf>
    <xf numFmtId="0" fontId="50" fillId="27" borderId="0" xfId="0" applyFont="1" applyFill="1" applyBorder="1" applyAlignment="1">
      <alignment horizontal="centerContinuous" vertical="center"/>
    </xf>
    <xf numFmtId="41" fontId="45" fillId="27" borderId="0" xfId="83" applyFont="1" applyFill="1" applyBorder="1" applyAlignment="1">
      <alignment horizontal="centerContinuous" vertical="center"/>
    </xf>
    <xf numFmtId="49" fontId="54" fillId="27" borderId="0" xfId="0" applyNumberFormat="1" applyFont="1" applyFill="1" applyBorder="1" applyAlignment="1">
      <alignment horizontal="centerContinuous" vertical="center"/>
    </xf>
    <xf numFmtId="49" fontId="54" fillId="27" borderId="0" xfId="0" applyNumberFormat="1" applyFont="1" applyFill="1" applyBorder="1" applyAlignment="1">
      <alignment vertical="center"/>
    </xf>
    <xf numFmtId="0" fontId="46" fillId="27" borderId="0" xfId="0" applyFont="1" applyFill="1" applyBorder="1" applyAlignment="1">
      <alignment vertical="center"/>
    </xf>
    <xf numFmtId="0" fontId="54" fillId="27" borderId="0" xfId="0" applyFont="1" applyFill="1" applyBorder="1" applyAlignment="1">
      <alignment vertical="center"/>
    </xf>
    <xf numFmtId="41" fontId="52" fillId="27" borderId="0" xfId="83" applyFont="1" applyFill="1" applyBorder="1" applyAlignment="1">
      <alignment horizontal="center" vertical="center"/>
    </xf>
    <xf numFmtId="0" fontId="45" fillId="27" borderId="0" xfId="0" applyFont="1" applyFill="1" applyBorder="1" applyAlignment="1">
      <alignment horizontal="centerContinuous" vertical="center"/>
    </xf>
    <xf numFmtId="41" fontId="56" fillId="27" borderId="0" xfId="83" applyFont="1" applyFill="1" applyAlignment="1">
      <alignment horizontal="justify" vertical="center"/>
    </xf>
    <xf numFmtId="0" fontId="45" fillId="27" borderId="0" xfId="0" applyFont="1" applyFill="1" applyAlignment="1"/>
    <xf numFmtId="0" fontId="46" fillId="27" borderId="0" xfId="0" applyFont="1" applyFill="1" applyBorder="1" applyAlignment="1" applyProtection="1">
      <alignment horizontal="centerContinuous" vertical="center" wrapText="1"/>
      <protection locked="0"/>
    </xf>
    <xf numFmtId="0" fontId="45" fillId="27" borderId="0" xfId="0" applyFont="1" applyFill="1" applyBorder="1" applyAlignment="1" applyProtection="1">
      <alignment horizontal="centerContinuous" vertical="center" wrapText="1"/>
      <protection locked="0"/>
    </xf>
    <xf numFmtId="0" fontId="45" fillId="27" borderId="0" xfId="0" applyFont="1" applyFill="1" applyBorder="1" applyAlignment="1" applyProtection="1">
      <alignment vertical="center" wrapText="1"/>
      <protection locked="0"/>
    </xf>
    <xf numFmtId="0" fontId="47" fillId="27" borderId="0" xfId="0" applyFont="1" applyFill="1" applyBorder="1" applyAlignment="1" applyProtection="1">
      <alignment horizontal="right" vertical="center" wrapText="1"/>
      <protection locked="0"/>
    </xf>
    <xf numFmtId="0" fontId="45" fillId="27" borderId="74" xfId="0" applyFont="1" applyFill="1" applyBorder="1" applyAlignment="1" applyProtection="1">
      <alignment horizontal="center" vertical="center" wrapText="1"/>
      <protection locked="0"/>
    </xf>
    <xf numFmtId="0" fontId="45" fillId="27" borderId="4" xfId="0" applyFont="1" applyFill="1" applyBorder="1" applyAlignment="1" applyProtection="1">
      <alignment horizontal="center" vertical="center" wrapText="1"/>
      <protection locked="0"/>
    </xf>
    <xf numFmtId="0" fontId="45" fillId="27" borderId="75" xfId="0" applyFont="1" applyFill="1" applyBorder="1" applyAlignment="1" applyProtection="1">
      <alignment horizontal="center" vertical="center" wrapText="1"/>
      <protection locked="0"/>
    </xf>
    <xf numFmtId="0" fontId="45" fillId="27" borderId="74" xfId="0" applyFont="1" applyFill="1" applyBorder="1" applyAlignment="1" applyProtection="1">
      <alignment horizontal="left" vertical="center" shrinkToFit="1"/>
      <protection locked="0"/>
    </xf>
    <xf numFmtId="176" fontId="47" fillId="27" borderId="4" xfId="0" applyNumberFormat="1" applyFont="1" applyFill="1" applyBorder="1" applyAlignment="1" applyProtection="1">
      <alignment horizontal="right" vertical="center"/>
      <protection locked="0"/>
    </xf>
    <xf numFmtId="176" fontId="47" fillId="27" borderId="75" xfId="0" applyNumberFormat="1" applyFont="1" applyFill="1" applyBorder="1" applyAlignment="1" applyProtection="1">
      <alignment horizontal="right" vertical="center"/>
      <protection locked="0"/>
    </xf>
    <xf numFmtId="0" fontId="45" fillId="27" borderId="0" xfId="0" applyFont="1" applyFill="1" applyAlignment="1">
      <alignment shrinkToFit="1"/>
    </xf>
    <xf numFmtId="0" fontId="47" fillId="27" borderId="4" xfId="0" applyFont="1" applyFill="1" applyBorder="1" applyAlignment="1" applyProtection="1">
      <alignment horizontal="right" vertical="center"/>
      <protection locked="0"/>
    </xf>
    <xf numFmtId="0" fontId="47" fillId="27" borderId="75" xfId="0" applyFont="1" applyFill="1" applyBorder="1" applyAlignment="1" applyProtection="1">
      <alignment horizontal="right" vertical="center"/>
      <protection locked="0"/>
    </xf>
    <xf numFmtId="0" fontId="45" fillId="27" borderId="76" xfId="0" applyFont="1" applyFill="1" applyBorder="1" applyAlignment="1" applyProtection="1">
      <alignment horizontal="center" vertical="center" shrinkToFit="1"/>
      <protection locked="0"/>
    </xf>
    <xf numFmtId="176" fontId="47" fillId="27" borderId="1" xfId="0" applyNumberFormat="1" applyFont="1" applyFill="1" applyBorder="1" applyAlignment="1" applyProtection="1">
      <alignment horizontal="right" vertical="center"/>
      <protection locked="0"/>
    </xf>
    <xf numFmtId="176" fontId="47" fillId="27" borderId="77" xfId="0" applyNumberFormat="1" applyFont="1" applyFill="1" applyBorder="1" applyAlignment="1" applyProtection="1">
      <alignment horizontal="right" vertical="center"/>
      <protection locked="0"/>
    </xf>
    <xf numFmtId="41" fontId="44" fillId="27" borderId="0" xfId="83" applyFont="1" applyFill="1" applyBorder="1" applyAlignment="1">
      <alignment horizontal="left" vertical="center"/>
    </xf>
    <xf numFmtId="0" fontId="46" fillId="27" borderId="0" xfId="0" applyFont="1" applyFill="1" applyBorder="1" applyAlignment="1">
      <alignment horizontal="centerContinuous" vertical="center"/>
    </xf>
    <xf numFmtId="41" fontId="45" fillId="27" borderId="0" xfId="83" applyFont="1" applyFill="1" applyBorder="1" applyAlignment="1">
      <alignment vertical="center"/>
    </xf>
    <xf numFmtId="0" fontId="51" fillId="27" borderId="0" xfId="0" quotePrefix="1" applyFont="1" applyFill="1" applyBorder="1" applyAlignment="1">
      <alignment horizontal="center" vertical="center"/>
    </xf>
    <xf numFmtId="0" fontId="51" fillId="27" borderId="0" xfId="0" applyFont="1" applyFill="1" applyBorder="1" applyAlignment="1">
      <alignment horizontal="distributed" vertical="center"/>
    </xf>
    <xf numFmtId="187" fontId="51" fillId="27" borderId="0" xfId="0" applyNumberFormat="1" applyFont="1" applyFill="1" applyBorder="1" applyAlignment="1">
      <alignment horizontal="distributed" vertical="center" shrinkToFit="1"/>
    </xf>
    <xf numFmtId="188" fontId="51" fillId="27" borderId="0" xfId="0" applyNumberFormat="1" applyFont="1" applyFill="1" applyBorder="1" applyAlignment="1">
      <alignment vertical="center" shrinkToFit="1"/>
    </xf>
    <xf numFmtId="0" fontId="51" fillId="27" borderId="0" xfId="0" applyFont="1" applyFill="1" applyBorder="1" applyAlignment="1">
      <alignment vertical="center"/>
    </xf>
    <xf numFmtId="0" fontId="60" fillId="27" borderId="0" xfId="0" applyFont="1" applyFill="1" applyBorder="1" applyAlignment="1">
      <alignment vertical="center"/>
    </xf>
    <xf numFmtId="0" fontId="51" fillId="27" borderId="0" xfId="0" applyFont="1" applyFill="1" applyBorder="1" applyAlignment="1">
      <alignment horizontal="center" vertical="center"/>
    </xf>
    <xf numFmtId="0" fontId="51" fillId="27" borderId="0" xfId="0" quotePrefix="1" applyFont="1" applyFill="1" applyBorder="1" applyAlignment="1">
      <alignment horizontal="distributed" vertical="center"/>
    </xf>
    <xf numFmtId="0" fontId="51" fillId="27" borderId="0" xfId="0" quotePrefix="1" applyFont="1" applyFill="1" applyBorder="1" applyAlignment="1">
      <alignment horizontal="left" vertical="center"/>
    </xf>
    <xf numFmtId="41" fontId="49" fillId="27" borderId="0" xfId="83" applyFont="1" applyFill="1" applyBorder="1" applyAlignment="1">
      <alignment horizontal="left" vertical="center"/>
    </xf>
    <xf numFmtId="41" fontId="53" fillId="27" borderId="0" xfId="83" applyFont="1" applyFill="1" applyBorder="1" applyAlignment="1">
      <alignment horizontal="center" vertical="center"/>
    </xf>
    <xf numFmtId="0" fontId="45" fillId="27" borderId="0" xfId="0" applyFont="1" applyFill="1" applyAlignment="1">
      <alignment vertical="center"/>
    </xf>
    <xf numFmtId="0" fontId="44" fillId="27" borderId="0" xfId="0" applyFont="1" applyFill="1" applyAlignment="1">
      <alignment horizontal="right" vertical="center"/>
    </xf>
    <xf numFmtId="0" fontId="56" fillId="27" borderId="0" xfId="0" applyFont="1" applyFill="1" applyAlignment="1">
      <alignment horizontal="right" vertical="center"/>
    </xf>
    <xf numFmtId="0" fontId="57" fillId="27" borderId="24" xfId="0" applyFont="1" applyFill="1" applyBorder="1" applyAlignment="1">
      <alignment horizontal="center" vertical="center" wrapText="1"/>
    </xf>
    <xf numFmtId="0" fontId="57" fillId="27" borderId="15" xfId="0" applyFont="1" applyFill="1" applyBorder="1" applyAlignment="1">
      <alignment horizontal="center" vertical="center" wrapText="1"/>
    </xf>
    <xf numFmtId="0" fontId="57" fillId="27" borderId="25" xfId="0" applyFont="1" applyFill="1" applyBorder="1" applyAlignment="1">
      <alignment horizontal="center" vertical="center" wrapText="1"/>
    </xf>
    <xf numFmtId="0" fontId="57" fillId="27" borderId="26" xfId="0" applyFont="1" applyFill="1" applyBorder="1" applyAlignment="1">
      <alignment horizontal="center" vertical="center" wrapText="1"/>
    </xf>
    <xf numFmtId="0" fontId="45" fillId="27" borderId="0" xfId="0" applyFont="1" applyFill="1" applyAlignment="1">
      <alignment horizontal="left" vertical="center" wrapText="1"/>
    </xf>
    <xf numFmtId="0" fontId="57" fillId="27" borderId="25" xfId="0" applyFont="1" applyFill="1" applyBorder="1" applyAlignment="1">
      <alignment horizontal="justify" vertical="center" wrapText="1"/>
    </xf>
    <xf numFmtId="0" fontId="57" fillId="27" borderId="26" xfId="0" applyFont="1" applyFill="1" applyBorder="1" applyAlignment="1">
      <alignment horizontal="justify" vertical="center" wrapText="1"/>
    </xf>
    <xf numFmtId="0" fontId="44" fillId="27" borderId="0" xfId="0" applyFont="1" applyFill="1" applyBorder="1" applyAlignment="1">
      <alignment horizontal="justify" vertical="center" wrapText="1"/>
    </xf>
    <xf numFmtId="0" fontId="44" fillId="27" borderId="0" xfId="0" applyFont="1" applyFill="1" applyBorder="1" applyAlignment="1">
      <alignment horizontal="center" vertical="center" wrapText="1"/>
    </xf>
    <xf numFmtId="0" fontId="57" fillId="27" borderId="16" xfId="0" applyFont="1" applyFill="1" applyBorder="1" applyAlignment="1">
      <alignment horizontal="center" vertical="center" wrapText="1"/>
    </xf>
    <xf numFmtId="0" fontId="57" fillId="27" borderId="23" xfId="0" applyFont="1" applyFill="1" applyBorder="1" applyAlignment="1">
      <alignment horizontal="center" vertical="center" wrapText="1"/>
    </xf>
    <xf numFmtId="0" fontId="56" fillId="27" borderId="0" xfId="0" applyFont="1" applyFill="1" applyBorder="1" applyAlignment="1">
      <alignment horizontal="center" vertical="center" wrapText="1"/>
    </xf>
    <xf numFmtId="0" fontId="56" fillId="27" borderId="0" xfId="0" applyFont="1" applyFill="1" applyAlignment="1">
      <alignment horizontal="left" vertical="center"/>
    </xf>
    <xf numFmtId="0" fontId="57" fillId="27" borderId="25" xfId="0" applyFont="1" applyFill="1" applyBorder="1" applyAlignment="1">
      <alignment horizontal="justify" vertical="top" wrapText="1"/>
    </xf>
    <xf numFmtId="0" fontId="57" fillId="27" borderId="26" xfId="0" applyFont="1" applyFill="1" applyBorder="1" applyAlignment="1">
      <alignment horizontal="justify" vertical="top" wrapText="1"/>
    </xf>
    <xf numFmtId="0" fontId="57" fillId="27" borderId="27" xfId="0" applyFont="1" applyFill="1" applyBorder="1" applyAlignment="1">
      <alignment horizontal="justify" vertical="top" wrapText="1"/>
    </xf>
    <xf numFmtId="0" fontId="55" fillId="27" borderId="0" xfId="0" applyFont="1" applyFill="1" applyAlignment="1">
      <alignment horizontal="centerContinuous" vertical="center"/>
    </xf>
    <xf numFmtId="0" fontId="57" fillId="27" borderId="62" xfId="0" applyFont="1" applyFill="1" applyBorder="1" applyAlignment="1">
      <alignment vertical="center" wrapText="1"/>
    </xf>
    <xf numFmtId="0" fontId="57" fillId="27" borderId="63" xfId="0" applyFont="1" applyFill="1" applyBorder="1" applyAlignment="1">
      <alignment vertical="center" wrapText="1"/>
    </xf>
    <xf numFmtId="0" fontId="57" fillId="27" borderId="94" xfId="0" applyFont="1" applyFill="1" applyBorder="1" applyAlignment="1">
      <alignment horizontal="center" vertical="center" wrapText="1"/>
    </xf>
    <xf numFmtId="0" fontId="57" fillId="27" borderId="95" xfId="0" applyFont="1" applyFill="1" applyBorder="1" applyAlignment="1">
      <alignment horizontal="center" vertical="center" wrapText="1"/>
    </xf>
    <xf numFmtId="0" fontId="57" fillId="27" borderId="17" xfId="0" applyFont="1" applyFill="1" applyBorder="1" applyAlignment="1">
      <alignment horizontal="center" vertical="center" wrapText="1"/>
    </xf>
    <xf numFmtId="41" fontId="67" fillId="27" borderId="17" xfId="83" applyFont="1" applyFill="1" applyBorder="1" applyAlignment="1">
      <alignment horizontal="center" vertical="center" wrapText="1"/>
    </xf>
    <xf numFmtId="0" fontId="57" fillId="27" borderId="64" xfId="0" applyFont="1" applyFill="1" applyBorder="1" applyAlignment="1">
      <alignment vertical="center" wrapText="1"/>
    </xf>
    <xf numFmtId="0" fontId="57" fillId="27" borderId="66" xfId="0" applyFont="1" applyFill="1" applyBorder="1" applyAlignment="1">
      <alignment vertical="center" wrapText="1"/>
    </xf>
    <xf numFmtId="41" fontId="67" fillId="27" borderId="96" xfId="83" applyFont="1" applyFill="1" applyBorder="1" applyAlignment="1">
      <alignment horizontal="center" vertical="center" wrapText="1"/>
    </xf>
    <xf numFmtId="0" fontId="57" fillId="27" borderId="97" xfId="0" applyFont="1" applyFill="1" applyBorder="1" applyAlignment="1">
      <alignment vertical="center" wrapText="1"/>
    </xf>
    <xf numFmtId="0" fontId="57" fillId="27" borderId="52" xfId="0" applyFont="1" applyFill="1" applyBorder="1" applyAlignment="1">
      <alignment vertical="center" wrapText="1"/>
    </xf>
    <xf numFmtId="0" fontId="57" fillId="27" borderId="28" xfId="0" applyFont="1" applyFill="1" applyBorder="1" applyAlignment="1">
      <alignment horizontal="center" vertical="center" wrapText="1"/>
    </xf>
    <xf numFmtId="41" fontId="67" fillId="27" borderId="15" xfId="83" applyFont="1" applyFill="1" applyBorder="1" applyAlignment="1">
      <alignment horizontal="right" vertical="center" shrinkToFit="1"/>
    </xf>
    <xf numFmtId="0" fontId="57" fillId="27" borderId="29" xfId="0" applyFont="1" applyFill="1" applyBorder="1" applyAlignment="1">
      <alignment horizontal="justify" vertical="center" wrapText="1"/>
    </xf>
    <xf numFmtId="0" fontId="57" fillId="27" borderId="93" xfId="0" applyFont="1" applyFill="1" applyBorder="1" applyAlignment="1">
      <alignment horizontal="center" vertical="center" wrapText="1"/>
    </xf>
    <xf numFmtId="41" fontId="67" fillId="27" borderId="17" xfId="83" applyFont="1" applyFill="1" applyBorder="1" applyAlignment="1">
      <alignment horizontal="right" vertical="center" shrinkToFit="1"/>
    </xf>
    <xf numFmtId="0" fontId="57" fillId="27" borderId="98" xfId="0" applyFont="1" applyFill="1" applyBorder="1" applyAlignment="1">
      <alignment horizontal="justify" vertical="center" wrapText="1"/>
    </xf>
    <xf numFmtId="41" fontId="67" fillId="27" borderId="96" xfId="83" applyFont="1" applyFill="1" applyBorder="1" applyAlignment="1">
      <alignment horizontal="right" vertical="center" shrinkToFit="1"/>
    </xf>
    <xf numFmtId="0" fontId="57" fillId="27" borderId="99" xfId="0" applyFont="1" applyFill="1" applyBorder="1" applyAlignment="1">
      <alignment horizontal="justify" vertical="center" wrapText="1"/>
    </xf>
    <xf numFmtId="0" fontId="56" fillId="27" borderId="0" xfId="0" applyFont="1" applyFill="1" applyBorder="1" applyAlignment="1">
      <alignment horizontal="justify" vertical="center" wrapText="1"/>
    </xf>
    <xf numFmtId="3" fontId="56" fillId="27" borderId="0" xfId="0" applyNumberFormat="1" applyFont="1" applyFill="1" applyBorder="1" applyAlignment="1">
      <alignment horizontal="right" vertical="center" shrinkToFit="1"/>
    </xf>
    <xf numFmtId="0" fontId="58" fillId="27" borderId="0" xfId="0" applyFont="1" applyFill="1" applyAlignment="1">
      <alignment horizontal="right" vertical="center"/>
    </xf>
    <xf numFmtId="0" fontId="57" fillId="27" borderId="24" xfId="0" applyFont="1" applyFill="1" applyBorder="1" applyAlignment="1">
      <alignment horizontal="center" vertical="top" wrapText="1"/>
    </xf>
    <xf numFmtId="0" fontId="57" fillId="27" borderId="15" xfId="0" applyFont="1" applyFill="1" applyBorder="1" applyAlignment="1">
      <alignment horizontal="center" vertical="top" wrapText="1"/>
    </xf>
    <xf numFmtId="0" fontId="57" fillId="27" borderId="93" xfId="0" applyFont="1" applyFill="1" applyBorder="1" applyAlignment="1">
      <alignment horizontal="center" vertical="top" wrapText="1"/>
    </xf>
    <xf numFmtId="0" fontId="57" fillId="27" borderId="17" xfId="0" applyFont="1" applyFill="1" applyBorder="1" applyAlignment="1">
      <alignment horizontal="center" vertical="top" wrapText="1"/>
    </xf>
    <xf numFmtId="41" fontId="67" fillId="27" borderId="17" xfId="83" applyFont="1" applyFill="1" applyBorder="1" applyAlignment="1">
      <alignment horizontal="right" vertical="center" wrapText="1"/>
    </xf>
    <xf numFmtId="0" fontId="57" fillId="27" borderId="96" xfId="0" applyFont="1" applyFill="1" applyBorder="1" applyAlignment="1">
      <alignment horizontal="right" vertical="center" wrapText="1"/>
    </xf>
    <xf numFmtId="41" fontId="67" fillId="27" borderId="96" xfId="83" applyFont="1" applyFill="1" applyBorder="1" applyAlignment="1">
      <alignment horizontal="right" vertical="center" wrapText="1"/>
    </xf>
    <xf numFmtId="0" fontId="57" fillId="27" borderId="62" xfId="0" applyFont="1" applyFill="1" applyBorder="1" applyAlignment="1">
      <alignment horizontal="center" vertical="center" wrapText="1"/>
    </xf>
    <xf numFmtId="0" fontId="57" fillId="27" borderId="101" xfId="0" applyFont="1" applyFill="1" applyBorder="1" applyAlignment="1">
      <alignment horizontal="center" vertical="center" wrapText="1"/>
    </xf>
    <xf numFmtId="0" fontId="57" fillId="27" borderId="100" xfId="0" applyFont="1" applyFill="1" applyBorder="1" applyAlignment="1">
      <alignment horizontal="center" vertical="center" wrapText="1"/>
    </xf>
    <xf numFmtId="0" fontId="57" fillId="27" borderId="64" xfId="0" applyFont="1" applyFill="1" applyBorder="1" applyAlignment="1">
      <alignment horizontal="center" vertical="center" wrapText="1"/>
    </xf>
    <xf numFmtId="0" fontId="57" fillId="27" borderId="65" xfId="0" applyFont="1" applyFill="1" applyBorder="1" applyAlignment="1">
      <alignment horizontal="center" vertical="center" wrapText="1"/>
    </xf>
    <xf numFmtId="0" fontId="57" fillId="27" borderId="105" xfId="0" applyFont="1" applyFill="1" applyBorder="1" applyAlignment="1">
      <alignment horizontal="justify" vertical="center" wrapText="1"/>
    </xf>
    <xf numFmtId="0" fontId="57" fillId="27" borderId="100" xfId="0" applyFont="1" applyFill="1" applyBorder="1" applyAlignment="1">
      <alignment horizontal="justify" vertical="center" wrapText="1"/>
    </xf>
    <xf numFmtId="0" fontId="57" fillId="27" borderId="62" xfId="0" applyFont="1" applyFill="1" applyBorder="1" applyAlignment="1">
      <alignment horizontal="center" vertical="top" wrapText="1"/>
    </xf>
    <xf numFmtId="0" fontId="57" fillId="27" borderId="65" xfId="0" applyFont="1" applyFill="1" applyBorder="1" applyAlignment="1">
      <alignment horizontal="center" vertical="top" wrapText="1"/>
    </xf>
    <xf numFmtId="0" fontId="65" fillId="27" borderId="21" xfId="0" applyFont="1" applyFill="1" applyBorder="1" applyAlignment="1">
      <alignment horizontal="center" vertical="center" wrapText="1"/>
    </xf>
    <xf numFmtId="0" fontId="65" fillId="27" borderId="16" xfId="0" applyFont="1" applyFill="1" applyBorder="1" applyAlignment="1">
      <alignment horizontal="center" vertical="center" wrapText="1"/>
    </xf>
    <xf numFmtId="41" fontId="68" fillId="27" borderId="21" xfId="83" applyFont="1" applyFill="1" applyBorder="1" applyAlignment="1">
      <alignment horizontal="center" vertical="center" shrinkToFit="1"/>
    </xf>
    <xf numFmtId="41" fontId="68" fillId="27" borderId="16" xfId="83" applyFont="1" applyFill="1" applyBorder="1" applyAlignment="1">
      <alignment horizontal="center" vertical="center" shrinkToFit="1"/>
    </xf>
    <xf numFmtId="41" fontId="68" fillId="27" borderId="44" xfId="83" applyFont="1" applyFill="1" applyBorder="1" applyAlignment="1">
      <alignment vertical="center" shrinkToFit="1"/>
    </xf>
    <xf numFmtId="41" fontId="69" fillId="27" borderId="30" xfId="83" applyFont="1" applyFill="1" applyBorder="1" applyAlignment="1">
      <alignment vertical="center" shrinkToFit="1"/>
    </xf>
    <xf numFmtId="41" fontId="68" fillId="27" borderId="22" xfId="83" applyFont="1" applyFill="1" applyBorder="1" applyAlignment="1">
      <alignment horizontal="center" vertical="center" shrinkToFit="1"/>
    </xf>
    <xf numFmtId="41" fontId="68" fillId="27" borderId="23" xfId="83" applyFont="1" applyFill="1" applyBorder="1" applyAlignment="1">
      <alignment horizontal="center" vertical="center" shrinkToFit="1"/>
    </xf>
    <xf numFmtId="41" fontId="68" fillId="27" borderId="46" xfId="83" applyFont="1" applyFill="1" applyBorder="1" applyAlignment="1">
      <alignment vertical="center" shrinkToFit="1"/>
    </xf>
    <xf numFmtId="41" fontId="69" fillId="27" borderId="31" xfId="83" applyFont="1" applyFill="1" applyBorder="1" applyAlignment="1">
      <alignment vertical="center" shrinkToFit="1"/>
    </xf>
    <xf numFmtId="0" fontId="65" fillId="27" borderId="0" xfId="0" applyFont="1" applyFill="1" applyAlignment="1"/>
    <xf numFmtId="0" fontId="64" fillId="27" borderId="0" xfId="0" applyFont="1" applyFill="1" applyAlignment="1"/>
    <xf numFmtId="0" fontId="64" fillId="27" borderId="0" xfId="0" applyFont="1" applyFill="1" applyAlignment="1">
      <alignment horizontal="left"/>
    </xf>
    <xf numFmtId="41" fontId="45" fillId="27" borderId="0" xfId="83" applyFont="1" applyFill="1" applyAlignment="1">
      <alignment horizontal="left" vertical="center"/>
    </xf>
    <xf numFmtId="41" fontId="45" fillId="27" borderId="0" xfId="83" applyFont="1" applyFill="1" applyAlignment="1">
      <alignment horizontal="center" vertical="center"/>
    </xf>
    <xf numFmtId="41" fontId="55" fillId="27" borderId="0" xfId="83" applyFont="1" applyFill="1" applyAlignment="1">
      <alignment horizontal="centerContinuous" vertical="center"/>
    </xf>
    <xf numFmtId="41" fontId="55" fillId="27" borderId="0" xfId="83" applyFont="1" applyFill="1" applyAlignment="1">
      <alignment horizontal="center" vertical="center"/>
    </xf>
    <xf numFmtId="41" fontId="44" fillId="27" borderId="0" xfId="83" applyFont="1" applyFill="1" applyAlignment="1">
      <alignment horizontal="left" vertical="center"/>
    </xf>
    <xf numFmtId="41" fontId="45" fillId="27" borderId="0" xfId="83" applyFont="1" applyFill="1" applyAlignment="1">
      <alignment horizontal="right" vertical="center"/>
    </xf>
    <xf numFmtId="41" fontId="58" fillId="27" borderId="20" xfId="83" applyFont="1" applyFill="1" applyBorder="1" applyAlignment="1">
      <alignment horizontal="center" vertical="center" wrapText="1"/>
    </xf>
    <xf numFmtId="41" fontId="58" fillId="27" borderId="32" xfId="83" applyFont="1" applyFill="1" applyBorder="1" applyAlignment="1">
      <alignment horizontal="center" vertical="center" wrapText="1"/>
    </xf>
    <xf numFmtId="41" fontId="58" fillId="27" borderId="33" xfId="83" applyFont="1" applyFill="1" applyBorder="1" applyAlignment="1">
      <alignment horizontal="center" vertical="center" wrapText="1"/>
    </xf>
    <xf numFmtId="41" fontId="58" fillId="27" borderId="68" xfId="83" applyFont="1" applyFill="1" applyBorder="1" applyAlignment="1">
      <alignment horizontal="center" vertical="center" wrapText="1"/>
    </xf>
    <xf numFmtId="41" fontId="44" fillId="27" borderId="20" xfId="83" applyFont="1" applyFill="1" applyBorder="1" applyAlignment="1">
      <alignment horizontal="left" vertical="center" wrapText="1"/>
    </xf>
    <xf numFmtId="41" fontId="44" fillId="27" borderId="34" xfId="83" applyFont="1" applyFill="1" applyBorder="1" applyAlignment="1">
      <alignment horizontal="left" vertical="center" wrapText="1"/>
    </xf>
    <xf numFmtId="41" fontId="44" fillId="27" borderId="35" xfId="83" applyFont="1" applyFill="1" applyBorder="1" applyAlignment="1">
      <alignment horizontal="left" vertical="center" wrapText="1"/>
    </xf>
    <xf numFmtId="41" fontId="44" fillId="27" borderId="36" xfId="83" applyFont="1" applyFill="1" applyBorder="1" applyAlignment="1">
      <alignment horizontal="left" vertical="center" wrapText="1"/>
    </xf>
    <xf numFmtId="41" fontId="44" fillId="27" borderId="0" xfId="83" applyFont="1" applyFill="1" applyBorder="1" applyAlignment="1">
      <alignment horizontal="left" vertical="center" wrapText="1"/>
    </xf>
    <xf numFmtId="41" fontId="44" fillId="27" borderId="0" xfId="83" applyFont="1" applyFill="1" applyAlignment="1">
      <alignment vertical="center"/>
    </xf>
    <xf numFmtId="41" fontId="56" fillId="27" borderId="20" xfId="83" applyFont="1" applyFill="1" applyBorder="1" applyAlignment="1">
      <alignment vertical="center" wrapText="1"/>
    </xf>
    <xf numFmtId="31" fontId="44" fillId="27" borderId="0" xfId="83" applyNumberFormat="1" applyFont="1" applyFill="1" applyAlignment="1">
      <alignment horizontal="centerContinuous" vertical="center"/>
    </xf>
    <xf numFmtId="41" fontId="44" fillId="27" borderId="0" xfId="83" applyFont="1" applyFill="1" applyAlignment="1">
      <alignment horizontal="centerContinuous" vertical="center"/>
    </xf>
    <xf numFmtId="41" fontId="44" fillId="27" borderId="0" xfId="83" applyFont="1" applyFill="1" applyAlignment="1">
      <alignment horizontal="center" vertical="center"/>
    </xf>
    <xf numFmtId="41" fontId="44" fillId="27" borderId="0" xfId="83" applyFont="1" applyFill="1" applyAlignment="1">
      <alignment horizontal="right" vertical="center"/>
    </xf>
    <xf numFmtId="41" fontId="47" fillId="27" borderId="0" xfId="83" applyFont="1" applyFill="1" applyAlignment="1">
      <alignment horizontal="left" vertical="center"/>
    </xf>
    <xf numFmtId="41" fontId="49" fillId="27" borderId="0" xfId="83" applyFont="1" applyFill="1" applyBorder="1" applyAlignment="1">
      <alignment horizontal="center" vertical="center"/>
    </xf>
    <xf numFmtId="41" fontId="59" fillId="27" borderId="37" xfId="83" applyFont="1" applyFill="1" applyBorder="1" applyAlignment="1">
      <alignment horizontal="center" vertical="center"/>
    </xf>
    <xf numFmtId="41" fontId="59" fillId="27" borderId="38" xfId="83" applyFont="1" applyFill="1" applyBorder="1" applyAlignment="1">
      <alignment horizontal="center" vertical="center"/>
    </xf>
    <xf numFmtId="41" fontId="59" fillId="27" borderId="39" xfId="83" applyFont="1" applyFill="1" applyBorder="1" applyAlignment="1">
      <alignment horizontal="center" vertical="center"/>
    </xf>
    <xf numFmtId="49" fontId="45" fillId="27" borderId="47" xfId="83" applyNumberFormat="1" applyFont="1" applyFill="1" applyBorder="1" applyAlignment="1">
      <alignment horizontal="center" vertical="center" shrinkToFit="1"/>
    </xf>
    <xf numFmtId="49" fontId="45" fillId="27" borderId="48" xfId="83" applyNumberFormat="1" applyFont="1" applyFill="1" applyBorder="1" applyAlignment="1">
      <alignment horizontal="center" vertical="center" shrinkToFit="1"/>
    </xf>
    <xf numFmtId="41" fontId="45" fillId="27" borderId="48" xfId="83" applyFont="1" applyFill="1" applyBorder="1" applyAlignment="1">
      <alignment horizontal="center" vertical="center" shrinkToFit="1"/>
    </xf>
    <xf numFmtId="14" fontId="45" fillId="27" borderId="48" xfId="83" applyNumberFormat="1" applyFont="1" applyFill="1" applyBorder="1" applyAlignment="1">
      <alignment horizontal="center" vertical="center" shrinkToFit="1"/>
    </xf>
    <xf numFmtId="49" fontId="45" fillId="27" borderId="49" xfId="83" applyNumberFormat="1" applyFont="1" applyFill="1" applyBorder="1" applyAlignment="1">
      <alignment horizontal="center" vertical="center" shrinkToFit="1"/>
    </xf>
    <xf numFmtId="49" fontId="45" fillId="27" borderId="21" xfId="83" applyNumberFormat="1" applyFont="1" applyFill="1" applyBorder="1" applyAlignment="1">
      <alignment horizontal="center" vertical="center" shrinkToFit="1"/>
    </xf>
    <xf numFmtId="49" fontId="45" fillId="27" borderId="16" xfId="83" applyNumberFormat="1" applyFont="1" applyFill="1" applyBorder="1" applyAlignment="1">
      <alignment horizontal="center" vertical="center" shrinkToFit="1"/>
    </xf>
    <xf numFmtId="41" fontId="45" fillId="27" borderId="16" xfId="83" applyFont="1" applyFill="1" applyBorder="1" applyAlignment="1">
      <alignment horizontal="center" vertical="center" shrinkToFit="1"/>
    </xf>
    <xf numFmtId="14" fontId="45" fillId="27" borderId="16" xfId="83" applyNumberFormat="1" applyFont="1" applyFill="1" applyBorder="1" applyAlignment="1">
      <alignment horizontal="center" vertical="center" shrinkToFit="1"/>
    </xf>
    <xf numFmtId="49" fontId="45" fillId="27" borderId="30" xfId="83" applyNumberFormat="1" applyFont="1" applyFill="1" applyBorder="1" applyAlignment="1">
      <alignment horizontal="center" vertical="center" shrinkToFit="1"/>
    </xf>
    <xf numFmtId="41" fontId="45" fillId="27" borderId="22" xfId="83" applyFont="1" applyFill="1" applyBorder="1" applyAlignment="1">
      <alignment horizontal="center" vertical="center" shrinkToFit="1"/>
    </xf>
    <xf numFmtId="41" fontId="45" fillId="27" borderId="23" xfId="83" applyFont="1" applyFill="1" applyBorder="1" applyAlignment="1">
      <alignment horizontal="center" vertical="center" shrinkToFit="1"/>
    </xf>
    <xf numFmtId="49" fontId="45" fillId="27" borderId="31" xfId="83" applyNumberFormat="1" applyFont="1" applyFill="1" applyBorder="1" applyAlignment="1">
      <alignment horizontal="center" vertical="center" shrinkToFit="1"/>
    </xf>
    <xf numFmtId="41" fontId="50" fillId="27" borderId="0" xfId="83" applyFont="1" applyFill="1" applyAlignment="1">
      <alignment vertical="center"/>
    </xf>
    <xf numFmtId="0" fontId="72" fillId="27" borderId="57" xfId="0" applyFont="1" applyFill="1" applyBorder="1" applyAlignment="1">
      <alignment horizontal="center" vertical="center" wrapText="1"/>
    </xf>
    <xf numFmtId="0" fontId="72" fillId="27" borderId="106" xfId="0" applyFont="1" applyFill="1" applyBorder="1" applyAlignment="1">
      <alignment horizontal="center" vertical="center" wrapText="1"/>
    </xf>
    <xf numFmtId="0" fontId="72" fillId="27" borderId="26" xfId="0" applyFont="1" applyFill="1" applyBorder="1" applyAlignment="1">
      <alignment horizontal="center" vertical="center" wrapText="1"/>
    </xf>
    <xf numFmtId="0" fontId="72" fillId="27" borderId="23" xfId="0" applyFont="1" applyFill="1" applyBorder="1" applyAlignment="1">
      <alignment horizontal="center" vertical="center" wrapText="1"/>
    </xf>
    <xf numFmtId="0" fontId="72" fillId="27" borderId="104" xfId="0" applyFont="1" applyFill="1" applyBorder="1" applyAlignment="1">
      <alignment horizontal="center" vertical="center" wrapText="1"/>
    </xf>
    <xf numFmtId="0" fontId="72" fillId="27" borderId="15" xfId="0" applyFont="1" applyFill="1" applyBorder="1" applyAlignment="1">
      <alignment horizontal="center" vertical="center" wrapText="1"/>
    </xf>
    <xf numFmtId="41" fontId="73" fillId="27" borderId="15" xfId="83" applyFont="1" applyFill="1" applyBorder="1" applyAlignment="1">
      <alignment horizontal="center" vertical="center" wrapText="1"/>
    </xf>
    <xf numFmtId="41" fontId="73" fillId="27" borderId="15" xfId="83" applyFont="1" applyFill="1" applyBorder="1" applyAlignment="1">
      <alignment horizontal="center" vertical="center" shrinkToFit="1"/>
    </xf>
    <xf numFmtId="0" fontId="72" fillId="27" borderId="105" xfId="0" applyFont="1" applyFill="1" applyBorder="1" applyAlignment="1">
      <alignment horizontal="center" vertical="center" wrapText="1"/>
    </xf>
    <xf numFmtId="41" fontId="73" fillId="27" borderId="17" xfId="83" applyFont="1" applyFill="1" applyBorder="1" applyAlignment="1">
      <alignment horizontal="center" vertical="center" wrapText="1"/>
    </xf>
    <xf numFmtId="0" fontId="75" fillId="0" borderId="4" xfId="0" applyFont="1" applyBorder="1" applyAlignment="1" applyProtection="1">
      <alignment horizontal="center" vertical="center" wrapText="1"/>
      <protection locked="0"/>
    </xf>
    <xf numFmtId="0" fontId="75" fillId="0" borderId="4" xfId="0" applyFont="1" applyBorder="1" applyAlignment="1" applyProtection="1">
      <alignment horizontal="left" vertical="top" wrapText="1"/>
      <protection locked="0"/>
    </xf>
    <xf numFmtId="176" fontId="75" fillId="0" borderId="4" xfId="0" applyNumberFormat="1" applyFont="1" applyBorder="1" applyAlignment="1" applyProtection="1">
      <alignment horizontal="right" vertical="top" wrapText="1"/>
      <protection locked="0"/>
    </xf>
    <xf numFmtId="0" fontId="75" fillId="0" borderId="52" xfId="0" applyFont="1" applyBorder="1" applyAlignment="1" applyProtection="1">
      <alignment horizontal="right" vertical="top" wrapText="1"/>
      <protection locked="0"/>
    </xf>
    <xf numFmtId="176" fontId="75" fillId="0" borderId="52" xfId="0" applyNumberFormat="1" applyFont="1" applyBorder="1" applyAlignment="1" applyProtection="1">
      <alignment horizontal="right" vertical="top" wrapText="1"/>
      <protection locked="0"/>
    </xf>
    <xf numFmtId="176" fontId="75" fillId="0" borderId="112" xfId="0" applyNumberFormat="1" applyFont="1" applyBorder="1" applyAlignment="1" applyProtection="1">
      <alignment horizontal="right" vertical="top" wrapText="1"/>
      <protection locked="0"/>
    </xf>
    <xf numFmtId="176" fontId="75" fillId="0" borderId="114" xfId="0" applyNumberFormat="1" applyFont="1" applyBorder="1" applyAlignment="1" applyProtection="1">
      <alignment horizontal="right" vertical="top" wrapText="1"/>
      <protection locked="0"/>
    </xf>
    <xf numFmtId="176" fontId="75" fillId="0" borderId="115" xfId="0" applyNumberFormat="1" applyFont="1" applyBorder="1" applyAlignment="1" applyProtection="1">
      <alignment horizontal="right" vertical="center" wrapText="1"/>
      <protection locked="0"/>
    </xf>
    <xf numFmtId="0" fontId="75" fillId="0" borderId="112" xfId="0" applyFont="1" applyBorder="1" applyAlignment="1" applyProtection="1">
      <alignment horizontal="left" vertical="top" wrapText="1"/>
      <protection locked="0"/>
    </xf>
    <xf numFmtId="176" fontId="75" fillId="0" borderId="112" xfId="0" applyNumberFormat="1" applyFont="1" applyBorder="1" applyAlignment="1" applyProtection="1">
      <alignment horizontal="right" vertical="top" wrapText="1"/>
      <protection locked="0"/>
    </xf>
    <xf numFmtId="0" fontId="75" fillId="0" borderId="113" xfId="0" applyFont="1" applyBorder="1" applyAlignment="1" applyProtection="1">
      <alignment horizontal="left" vertical="top" wrapText="1"/>
      <protection locked="0"/>
    </xf>
    <xf numFmtId="0" fontId="75" fillId="0" borderId="115" xfId="0" applyFont="1" applyBorder="1" applyAlignment="1" applyProtection="1">
      <alignment horizontal="center" vertical="center" wrapText="1"/>
      <protection locked="0"/>
    </xf>
    <xf numFmtId="176" fontId="75" fillId="0" borderId="115" xfId="0" applyNumberFormat="1" applyFont="1" applyBorder="1" applyAlignment="1" applyProtection="1">
      <alignment horizontal="right" vertical="center" wrapText="1"/>
      <protection locked="0"/>
    </xf>
    <xf numFmtId="0" fontId="75" fillId="0" borderId="115" xfId="0" applyFont="1" applyBorder="1" applyAlignment="1" applyProtection="1">
      <alignment horizontal="left" vertical="center" wrapText="1"/>
      <protection locked="0"/>
    </xf>
    <xf numFmtId="0" fontId="75" fillId="0" borderId="4" xfId="0" applyFont="1" applyBorder="1" applyAlignment="1" applyProtection="1">
      <alignment horizontal="left" vertical="top" wrapText="1"/>
      <protection locked="0"/>
    </xf>
    <xf numFmtId="176" fontId="75" fillId="0" borderId="4" xfId="0" applyNumberFormat="1" applyFont="1" applyBorder="1" applyAlignment="1" applyProtection="1">
      <alignment horizontal="right" vertical="top" wrapText="1"/>
      <protection locked="0"/>
    </xf>
    <xf numFmtId="0" fontId="75" fillId="0" borderId="53" xfId="0" applyFont="1" applyBorder="1" applyAlignment="1" applyProtection="1">
      <alignment horizontal="left" vertical="top" wrapText="1"/>
      <protection locked="0"/>
    </xf>
    <xf numFmtId="0" fontId="75" fillId="0" borderId="4" xfId="0" applyFont="1" applyBorder="1" applyAlignment="1" applyProtection="1">
      <alignment horizontal="center" vertical="center" wrapText="1"/>
      <protection locked="0"/>
    </xf>
    <xf numFmtId="0" fontId="74" fillId="0" borderId="0" xfId="0" applyFont="1" applyBorder="1" applyAlignment="1" applyProtection="1">
      <alignment horizontal="center" vertical="center" wrapText="1"/>
      <protection locked="0"/>
    </xf>
    <xf numFmtId="0" fontId="75" fillId="0" borderId="0" xfId="0" applyFont="1" applyBorder="1" applyAlignment="1" applyProtection="1">
      <alignment horizontal="left" vertical="center" wrapText="1"/>
      <protection locked="0"/>
    </xf>
    <xf numFmtId="0" fontId="76" fillId="0" borderId="0" xfId="0" applyFont="1" applyBorder="1" applyAlignment="1" applyProtection="1">
      <alignment horizontal="left" vertical="center" wrapText="1"/>
      <protection locked="0"/>
    </xf>
    <xf numFmtId="0" fontId="75" fillId="0" borderId="0" xfId="0" applyFont="1" applyBorder="1" applyAlignment="1" applyProtection="1">
      <alignment horizontal="center" vertical="center" wrapText="1"/>
      <protection locked="0"/>
    </xf>
    <xf numFmtId="0" fontId="57" fillId="27" borderId="92" xfId="0" applyFont="1" applyFill="1" applyBorder="1" applyAlignment="1">
      <alignment horizontal="center" vertical="center" wrapText="1"/>
    </xf>
    <xf numFmtId="0" fontId="57" fillId="27" borderId="90" xfId="0" applyFont="1" applyFill="1" applyBorder="1" applyAlignment="1">
      <alignment horizontal="center" vertical="center" wrapText="1"/>
    </xf>
    <xf numFmtId="0" fontId="57" fillId="27" borderId="102" xfId="0" applyFont="1" applyFill="1" applyBorder="1" applyAlignment="1">
      <alignment horizontal="center" vertical="center" wrapText="1"/>
    </xf>
    <xf numFmtId="0" fontId="57" fillId="27" borderId="103" xfId="0" applyFont="1" applyFill="1" applyBorder="1" applyAlignment="1">
      <alignment horizontal="center" vertical="center" wrapText="1"/>
    </xf>
    <xf numFmtId="0" fontId="57" fillId="27" borderId="82" xfId="0" applyFont="1" applyFill="1" applyBorder="1" applyAlignment="1">
      <alignment horizontal="center" vertical="center" wrapText="1"/>
    </xf>
    <xf numFmtId="0" fontId="57" fillId="27" borderId="83" xfId="0" applyFont="1" applyFill="1" applyBorder="1" applyAlignment="1">
      <alignment horizontal="center" vertical="center" wrapText="1"/>
    </xf>
    <xf numFmtId="0" fontId="45" fillId="27" borderId="0" xfId="0" applyFont="1" applyFill="1" applyAlignment="1">
      <alignment horizontal="left" vertical="top" wrapText="1"/>
    </xf>
    <xf numFmtId="0" fontId="72" fillId="27" borderId="57" xfId="0" applyFont="1" applyFill="1" applyBorder="1" applyAlignment="1">
      <alignment horizontal="center" vertical="center" wrapText="1"/>
    </xf>
    <xf numFmtId="0" fontId="72" fillId="27" borderId="61" xfId="0" applyFont="1" applyFill="1" applyBorder="1" applyAlignment="1">
      <alignment horizontal="center" vertical="center" wrapText="1"/>
    </xf>
    <xf numFmtId="0" fontId="57" fillId="27" borderId="54" xfId="0" applyFont="1" applyFill="1" applyBorder="1" applyAlignment="1">
      <alignment horizontal="center" vertical="center" wrapText="1"/>
    </xf>
    <xf numFmtId="0" fontId="57" fillId="27" borderId="19" xfId="0" applyFont="1" applyFill="1" applyBorder="1" applyAlignment="1">
      <alignment horizontal="center" vertical="center" wrapText="1"/>
    </xf>
    <xf numFmtId="0" fontId="57" fillId="27" borderId="55" xfId="0" applyFont="1" applyFill="1" applyBorder="1" applyAlignment="1">
      <alignment horizontal="center" vertical="center" wrapText="1"/>
    </xf>
    <xf numFmtId="0" fontId="57" fillId="27" borderId="56" xfId="0" applyFont="1" applyFill="1" applyBorder="1" applyAlignment="1">
      <alignment horizontal="center" vertical="center" wrapText="1"/>
    </xf>
    <xf numFmtId="0" fontId="57" fillId="27" borderId="57" xfId="0" applyFont="1" applyFill="1" applyBorder="1" applyAlignment="1">
      <alignment horizontal="center" vertical="center" wrapText="1"/>
    </xf>
    <xf numFmtId="0" fontId="57" fillId="27" borderId="58" xfId="0" applyFont="1" applyFill="1" applyBorder="1" applyAlignment="1">
      <alignment horizontal="center" vertical="center" wrapText="1"/>
    </xf>
    <xf numFmtId="0" fontId="57" fillId="27" borderId="59" xfId="0" applyFont="1" applyFill="1" applyBorder="1" applyAlignment="1">
      <alignment horizontal="center" vertical="center" wrapText="1"/>
    </xf>
    <xf numFmtId="0" fontId="57" fillId="27" borderId="60" xfId="0" applyFont="1" applyFill="1" applyBorder="1" applyAlignment="1">
      <alignment horizontal="center" vertical="center" wrapText="1"/>
    </xf>
    <xf numFmtId="0" fontId="57" fillId="27" borderId="41" xfId="0" applyFont="1" applyFill="1" applyBorder="1" applyAlignment="1">
      <alignment horizontal="center" vertical="center" wrapText="1"/>
    </xf>
    <xf numFmtId="0" fontId="57" fillId="27" borderId="84" xfId="0" applyFont="1" applyFill="1" applyBorder="1" applyAlignment="1">
      <alignment horizontal="center" vertical="center" wrapText="1"/>
    </xf>
    <xf numFmtId="0" fontId="57" fillId="27" borderId="89" xfId="0" applyFont="1" applyFill="1" applyBorder="1" applyAlignment="1">
      <alignment horizontal="center" vertical="center" wrapText="1"/>
    </xf>
    <xf numFmtId="0" fontId="57" fillId="27" borderId="86" xfId="0" applyFont="1" applyFill="1" applyBorder="1" applyAlignment="1">
      <alignment horizontal="center" vertical="center" wrapText="1"/>
    </xf>
    <xf numFmtId="0" fontId="57" fillId="27" borderId="78" xfId="0" applyFont="1" applyFill="1" applyBorder="1" applyAlignment="1">
      <alignment horizontal="center" vertical="center" wrapText="1"/>
    </xf>
    <xf numFmtId="0" fontId="57" fillId="27" borderId="79" xfId="0" applyFont="1" applyFill="1" applyBorder="1" applyAlignment="1">
      <alignment horizontal="center" vertical="center" wrapText="1"/>
    </xf>
    <xf numFmtId="0" fontId="57" fillId="27" borderId="69" xfId="0" applyFont="1" applyFill="1" applyBorder="1" applyAlignment="1">
      <alignment horizontal="center" vertical="center" wrapText="1"/>
    </xf>
    <xf numFmtId="0" fontId="57" fillId="27" borderId="87" xfId="0" applyFont="1" applyFill="1" applyBorder="1" applyAlignment="1">
      <alignment horizontal="center" vertical="center" wrapText="1"/>
    </xf>
    <xf numFmtId="0" fontId="57" fillId="27" borderId="88" xfId="0" applyFont="1" applyFill="1" applyBorder="1" applyAlignment="1">
      <alignment horizontal="center" vertical="center" wrapText="1"/>
    </xf>
    <xf numFmtId="0" fontId="72" fillId="27" borderId="46" xfId="0" applyFont="1" applyFill="1" applyBorder="1" applyAlignment="1">
      <alignment horizontal="center" vertical="center" wrapText="1"/>
    </xf>
    <xf numFmtId="0" fontId="72" fillId="27" borderId="45" xfId="0" applyFont="1" applyFill="1" applyBorder="1" applyAlignment="1">
      <alignment horizontal="center" vertical="center" wrapText="1"/>
    </xf>
    <xf numFmtId="0" fontId="57" fillId="27" borderId="40" xfId="0" applyFont="1" applyFill="1" applyBorder="1" applyAlignment="1">
      <alignment horizontal="center" vertical="center" shrinkToFit="1"/>
    </xf>
    <xf numFmtId="0" fontId="57" fillId="27" borderId="48" xfId="0" applyFont="1" applyFill="1" applyBorder="1" applyAlignment="1">
      <alignment horizontal="center" vertical="center" shrinkToFit="1"/>
    </xf>
    <xf numFmtId="0" fontId="57" fillId="27" borderId="18" xfId="0" applyFont="1" applyFill="1" applyBorder="1" applyAlignment="1">
      <alignment horizontal="center" vertical="center" wrapText="1"/>
    </xf>
    <xf numFmtId="0" fontId="57" fillId="27" borderId="85" xfId="0" applyFont="1" applyFill="1" applyBorder="1" applyAlignment="1">
      <alignment horizontal="center" vertical="center" wrapText="1"/>
    </xf>
    <xf numFmtId="0" fontId="57" fillId="27" borderId="80" xfId="0" applyFont="1" applyFill="1" applyBorder="1" applyAlignment="1">
      <alignment horizontal="center" vertical="center" wrapText="1"/>
    </xf>
    <xf numFmtId="0" fontId="57" fillId="27" borderId="81" xfId="0" applyFont="1" applyFill="1" applyBorder="1" applyAlignment="1">
      <alignment horizontal="center" vertical="center" wrapText="1"/>
    </xf>
    <xf numFmtId="0" fontId="57" fillId="27" borderId="43" xfId="0" applyFont="1" applyFill="1" applyBorder="1" applyAlignment="1">
      <alignment horizontal="center" vertical="center" wrapText="1"/>
    </xf>
    <xf numFmtId="0" fontId="57" fillId="27" borderId="70" xfId="0" applyFont="1" applyFill="1" applyBorder="1" applyAlignment="1">
      <alignment horizontal="center" vertical="center" wrapText="1"/>
    </xf>
    <xf numFmtId="0" fontId="57" fillId="27" borderId="46" xfId="0" applyFont="1" applyFill="1" applyBorder="1" applyAlignment="1">
      <alignment horizontal="center" vertical="center" wrapText="1"/>
    </xf>
    <xf numFmtId="0" fontId="57" fillId="27" borderId="50" xfId="0" applyFont="1" applyFill="1" applyBorder="1" applyAlignment="1">
      <alignment horizontal="center" vertical="center" wrapText="1"/>
    </xf>
    <xf numFmtId="0" fontId="57" fillId="27" borderId="91" xfId="0" applyFont="1" applyFill="1" applyBorder="1" applyAlignment="1">
      <alignment horizontal="center" vertical="center" wrapText="1"/>
    </xf>
    <xf numFmtId="0" fontId="57" fillId="27" borderId="45" xfId="0" applyFont="1" applyFill="1" applyBorder="1" applyAlignment="1">
      <alignment horizontal="center" vertical="center" wrapText="1"/>
    </xf>
    <xf numFmtId="0" fontId="57" fillId="27" borderId="53" xfId="0" applyFont="1" applyFill="1" applyBorder="1" applyAlignment="1">
      <alignment horizontal="center" vertical="center" wrapText="1"/>
    </xf>
    <xf numFmtId="0" fontId="57" fillId="27" borderId="3" xfId="0" applyFont="1" applyFill="1" applyBorder="1" applyAlignment="1">
      <alignment horizontal="center" vertical="center" wrapText="1"/>
    </xf>
    <xf numFmtId="0" fontId="47" fillId="27" borderId="42" xfId="0" applyFont="1" applyFill="1" applyBorder="1" applyAlignment="1">
      <alignment horizontal="center" vertical="center" wrapText="1"/>
    </xf>
    <xf numFmtId="0" fontId="47" fillId="27" borderId="109" xfId="0" applyFont="1" applyFill="1" applyBorder="1" applyAlignment="1">
      <alignment horizontal="center" vertical="center" wrapText="1"/>
    </xf>
    <xf numFmtId="0" fontId="47" fillId="27" borderId="49" xfId="0" applyFont="1" applyFill="1" applyBorder="1" applyAlignment="1">
      <alignment horizontal="center" vertical="center" wrapText="1"/>
    </xf>
    <xf numFmtId="0" fontId="65" fillId="27" borderId="110" xfId="0" applyFont="1" applyFill="1" applyBorder="1" applyAlignment="1">
      <alignment horizontal="center" vertical="center" wrapText="1"/>
    </xf>
    <xf numFmtId="0" fontId="65" fillId="27" borderId="107" xfId="0" applyFont="1" applyFill="1" applyBorder="1" applyAlignment="1">
      <alignment horizontal="center" vertical="center" wrapText="1"/>
    </xf>
    <xf numFmtId="0" fontId="65" fillId="27" borderId="70" xfId="0" applyFont="1" applyFill="1" applyBorder="1" applyAlignment="1">
      <alignment horizontal="center" vertical="center" wrapText="1"/>
    </xf>
    <xf numFmtId="0" fontId="65" fillId="27" borderId="51" xfId="0" applyFont="1" applyFill="1" applyBorder="1" applyAlignment="1">
      <alignment horizontal="center" vertical="center" wrapText="1"/>
    </xf>
    <xf numFmtId="0" fontId="65" fillId="27" borderId="48" xfId="0" applyFont="1" applyFill="1" applyBorder="1" applyAlignment="1">
      <alignment horizontal="center" vertical="center" wrapText="1"/>
    </xf>
    <xf numFmtId="0" fontId="65" fillId="27" borderId="40" xfId="0" applyFont="1" applyFill="1" applyBorder="1" applyAlignment="1">
      <alignment horizontal="center" vertical="center" wrapText="1"/>
    </xf>
    <xf numFmtId="0" fontId="65" fillId="27" borderId="108" xfId="0" applyFont="1" applyFill="1" applyBorder="1" applyAlignment="1">
      <alignment horizontal="center" vertical="center" wrapText="1"/>
    </xf>
    <xf numFmtId="0" fontId="65" fillId="27" borderId="44" xfId="0" applyFont="1" applyFill="1" applyBorder="1" applyAlignment="1">
      <alignment horizontal="center" vertical="center" wrapText="1"/>
    </xf>
    <xf numFmtId="0" fontId="65" fillId="27" borderId="67" xfId="0" applyFont="1" applyFill="1" applyBorder="1" applyAlignment="1">
      <alignment horizontal="center" vertical="center" wrapText="1"/>
    </xf>
    <xf numFmtId="0" fontId="65" fillId="27" borderId="111" xfId="0" applyFont="1" applyFill="1" applyBorder="1" applyAlignment="1">
      <alignment horizontal="center" vertical="center" wrapText="1"/>
    </xf>
    <xf numFmtId="41" fontId="66" fillId="27" borderId="0" xfId="83" applyFont="1" applyFill="1" applyAlignment="1">
      <alignment horizontal="left" vertical="center" shrinkToFit="1"/>
    </xf>
    <xf numFmtId="41" fontId="56" fillId="27" borderId="53" xfId="83" applyFont="1" applyFill="1" applyBorder="1" applyAlignment="1">
      <alignment horizontal="left" vertical="center" wrapText="1"/>
    </xf>
    <xf numFmtId="41" fontId="56" fillId="27" borderId="3" xfId="83" applyFont="1" applyFill="1" applyBorder="1" applyAlignment="1">
      <alignment horizontal="left" vertical="center" wrapText="1"/>
    </xf>
    <xf numFmtId="41" fontId="56" fillId="27" borderId="52" xfId="83" applyFont="1" applyFill="1" applyBorder="1" applyAlignment="1">
      <alignment horizontal="left" vertical="center" wrapText="1"/>
    </xf>
    <xf numFmtId="41" fontId="50" fillId="27" borderId="0" xfId="83" applyFont="1" applyFill="1" applyAlignment="1">
      <alignment horizontal="left" vertical="center"/>
    </xf>
  </cellXfs>
  <cellStyles count="146">
    <cellStyle name="??&amp;O?&amp;H?_x0008__x000f__x0007_?_x0007__x0001__x0001_" xfId="1"/>
    <cellStyle name="??&amp;O?&amp;H?_x0008_??_x0007__x0001__x0001_" xfId="2"/>
    <cellStyle name="??_?.????" xfId="3"/>
    <cellStyle name="¹éºÐÀ²_±âÅ¸" xfId="4"/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ÅëÈ­ [0]_±³À°°èÈ¹¼­" xfId="23"/>
    <cellStyle name="AeE­ [0]_Sheet1" xfId="24"/>
    <cellStyle name="ÅëÈ­_±³À°°èÈ¹¼­" xfId="25"/>
    <cellStyle name="AeE­_Sheet1" xfId="26"/>
    <cellStyle name="ÄÞ¸¶ [0]_±³À°°èÈ¹¼­" xfId="27"/>
    <cellStyle name="AÞ¸¶ [0]_Sheet1" xfId="28"/>
    <cellStyle name="ÄÞ¸¶_±³À°°èÈ¹¼­" xfId="29"/>
    <cellStyle name="AÞ¸¶_Sheet1" xfId="30"/>
    <cellStyle name="Ç¥ÁØ_¿ù°£¿ä¾àº¸°í" xfId="31"/>
    <cellStyle name="Calc Currency (0)" xfId="32"/>
    <cellStyle name="category" xfId="33"/>
    <cellStyle name="Column Heading" xfId="34"/>
    <cellStyle name="Comma [0]_ SG&amp;A Bridge " xfId="35"/>
    <cellStyle name="comma zerodec" xfId="36"/>
    <cellStyle name="Comma_ SG&amp;A Bridge " xfId="37"/>
    <cellStyle name="Copied" xfId="38"/>
    <cellStyle name="Currency [0]_ SG&amp;A Bridge " xfId="39"/>
    <cellStyle name="Currency_ SG&amp;A Bridge " xfId="40"/>
    <cellStyle name="Currency1" xfId="41"/>
    <cellStyle name="DATE" xfId="42"/>
    <cellStyle name="Dollar (zero dec)" xfId="43"/>
    <cellStyle name="Entered" xfId="44"/>
    <cellStyle name="Grey" xfId="45"/>
    <cellStyle name="HEADER" xfId="46"/>
    <cellStyle name="Header1" xfId="47"/>
    <cellStyle name="Header2" xfId="48"/>
    <cellStyle name="Input [yellow]" xfId="49"/>
    <cellStyle name="Milliers [0]_Arabian Spec" xfId="50"/>
    <cellStyle name="Milliers_Arabian Spec" xfId="51"/>
    <cellStyle name="Model" xfId="52"/>
    <cellStyle name="Mon?aire [0]_Arabian Spec" xfId="53"/>
    <cellStyle name="Mon?aire_Arabian Spec" xfId="54"/>
    <cellStyle name="Normal - Style1" xfId="55"/>
    <cellStyle name="Normal_ SG&amp;A Bridge " xfId="56"/>
    <cellStyle name="Percent [2]" xfId="57"/>
    <cellStyle name="RevList" xfId="58"/>
    <cellStyle name="subhead" xfId="59"/>
    <cellStyle name="Subtotal" xfId="60"/>
    <cellStyle name="강조색1 2" xfId="61"/>
    <cellStyle name="강조색2 2" xfId="62"/>
    <cellStyle name="강조색3 2" xfId="63"/>
    <cellStyle name="강조색4 2" xfId="64"/>
    <cellStyle name="강조색5 2" xfId="65"/>
    <cellStyle name="강조색6 2" xfId="66"/>
    <cellStyle name="경고문 2" xfId="67"/>
    <cellStyle name="계산 2" xfId="68"/>
    <cellStyle name="고정소숫점" xfId="69"/>
    <cellStyle name="고정출력1" xfId="70"/>
    <cellStyle name="고정출력2" xfId="71"/>
    <cellStyle name="나쁨 2" xfId="72"/>
    <cellStyle name="날짜" xfId="73"/>
    <cellStyle name="달러" xfId="74"/>
    <cellStyle name="메모 2" xfId="75"/>
    <cellStyle name="백분율 2" xfId="76"/>
    <cellStyle name="백분율 3" xfId="77"/>
    <cellStyle name="보통 2" xfId="78"/>
    <cellStyle name="뷭?_빟랹둴봃섟 " xfId="79"/>
    <cellStyle name="설명 텍스트 2" xfId="80"/>
    <cellStyle name="셀 확인 2" xfId="81"/>
    <cellStyle name="숫자(R)" xfId="82"/>
    <cellStyle name="쉼표 [0]" xfId="83" builtinId="6"/>
    <cellStyle name="쉼표 [0] 2" xfId="84"/>
    <cellStyle name="쉼표 [0] 2 2" xfId="85"/>
    <cellStyle name="쉼표 [0] 2 2 2" xfId="86"/>
    <cellStyle name="쉼표 [0] 2 2 3" xfId="87"/>
    <cellStyle name="쉼표 [0] 3" xfId="88"/>
    <cellStyle name="쉼표 [0] 4" xfId="89"/>
    <cellStyle name="쉼표 [0] 4 2" xfId="90"/>
    <cellStyle name="쉼표 [0] 4 3" xfId="91"/>
    <cellStyle name="쉼표 [0] 5" xfId="92"/>
    <cellStyle name="쉼표 [0] 6" xfId="93"/>
    <cellStyle name="스타일 1" xfId="94"/>
    <cellStyle name="연결된 셀 2" xfId="95"/>
    <cellStyle name="요약 2" xfId="96"/>
    <cellStyle name="입력 2" xfId="97"/>
    <cellStyle name="자리수" xfId="98"/>
    <cellStyle name="자리수0" xfId="99"/>
    <cellStyle name="제목 1 2" xfId="100"/>
    <cellStyle name="제목 2 2" xfId="101"/>
    <cellStyle name="제목 3 2" xfId="102"/>
    <cellStyle name="제목 4 2" xfId="103"/>
    <cellStyle name="제목 5" xfId="104"/>
    <cellStyle name="제목1" xfId="105"/>
    <cellStyle name="제목2" xfId="106"/>
    <cellStyle name="좋음 2" xfId="107"/>
    <cellStyle name="지정되지 않음" xfId="108"/>
    <cellStyle name="출력 2" xfId="109"/>
    <cellStyle name="콤마 [0]" xfId="110"/>
    <cellStyle name="콤마_  종  합  " xfId="111"/>
    <cellStyle name="표준" xfId="0" builtinId="0"/>
    <cellStyle name="표준 10" xfId="112"/>
    <cellStyle name="표준 10 2" xfId="113"/>
    <cellStyle name="표준 11" xfId="114"/>
    <cellStyle name="표준 11 2" xfId="115"/>
    <cellStyle name="표준 12" xfId="116"/>
    <cellStyle name="표준 12 2" xfId="117"/>
    <cellStyle name="표준 13" xfId="118"/>
    <cellStyle name="표준 13 2" xfId="119"/>
    <cellStyle name="표준 14" xfId="120"/>
    <cellStyle name="표준 15" xfId="121"/>
    <cellStyle name="표준 16" xfId="122"/>
    <cellStyle name="표준 2" xfId="123"/>
    <cellStyle name="표준 2 2" xfId="124"/>
    <cellStyle name="표준 2 2 2" xfId="125"/>
    <cellStyle name="표준 2 3" xfId="126"/>
    <cellStyle name="표준 2 4" xfId="127"/>
    <cellStyle name="표준 2 5" xfId="128"/>
    <cellStyle name="표준 3" xfId="129"/>
    <cellStyle name="표준 3 2" xfId="130"/>
    <cellStyle name="표준 3 3" xfId="131"/>
    <cellStyle name="표준 3 4" xfId="132"/>
    <cellStyle name="표준 4" xfId="133"/>
    <cellStyle name="표준 4 2" xfId="134"/>
    <cellStyle name="표준 5" xfId="135"/>
    <cellStyle name="표준 5 2" xfId="136"/>
    <cellStyle name="표준 5 3" xfId="137"/>
    <cellStyle name="표준 6" xfId="138"/>
    <cellStyle name="표준 6 2" xfId="139"/>
    <cellStyle name="표준 7" xfId="140"/>
    <cellStyle name="표준 7 2" xfId="141"/>
    <cellStyle name="표준 8" xfId="142"/>
    <cellStyle name="표준 8 2" xfId="143"/>
    <cellStyle name="표준 9" xfId="144"/>
    <cellStyle name="標準_Akia(F）-8" xfId="1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1196340</xdr:colOff>
      <xdr:row>0</xdr:row>
      <xdr:rowOff>0</xdr:rowOff>
    </xdr:to>
    <xdr:sp macro="" textlink="">
      <xdr:nvSpPr>
        <xdr:cNvPr id="32924" name="Line 1">
          <a:extLst>
            <a:ext uri="{FF2B5EF4-FFF2-40B4-BE49-F238E27FC236}">
              <a16:creationId xmlns:a16="http://schemas.microsoft.com/office/drawing/2014/main" xmlns="" id="{E9E864B6-5841-4E92-BE0F-092F7ACDE300}"/>
            </a:ext>
          </a:extLst>
        </xdr:cNvPr>
        <xdr:cNvSpPr>
          <a:spLocks noChangeShapeType="1"/>
        </xdr:cNvSpPr>
      </xdr:nvSpPr>
      <xdr:spPr bwMode="auto">
        <a:xfrm>
          <a:off x="0" y="4884420"/>
          <a:ext cx="8290560" cy="0"/>
        </a:xfrm>
        <a:prstGeom prst="line">
          <a:avLst/>
        </a:prstGeom>
        <a:noFill/>
        <a:ln w="12700" cap="rnd">
          <a:solidFill>
            <a:srgbClr val="000000"/>
          </a:solidFill>
          <a:round/>
          <a:headEnd type="none" w="sm" len="sm"/>
          <a:tailEnd type="none" w="sm" len="sm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18</xdr:row>
      <xdr:rowOff>146685</xdr:rowOff>
    </xdr:from>
    <xdr:to>
      <xdr:col>4</xdr:col>
      <xdr:colOff>906780</xdr:colOff>
      <xdr:row>20</xdr:row>
      <xdr:rowOff>9525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xmlns="" id="{D71AD177-C008-4789-BD15-FFAB0D2505D0}"/>
            </a:ext>
          </a:extLst>
        </xdr:cNvPr>
        <xdr:cNvSpPr/>
      </xdr:nvSpPr>
      <xdr:spPr bwMode="auto">
        <a:xfrm>
          <a:off x="6389137" y="5745052"/>
          <a:ext cx="792480" cy="259391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ko-KR" altLang="en-US" sz="1100">
              <a:latin typeface="바탕" panose="02030600000101010101" pitchFamily="18" charset="-127"/>
              <a:ea typeface="바탕" panose="02030600000101010101" pitchFamily="18" charset="-127"/>
            </a:rPr>
            <a:t>직인</a:t>
          </a:r>
        </a:p>
      </xdr:txBody>
    </xdr:sp>
    <xdr:clientData/>
  </xdr:twoCellAnchor>
  <xdr:twoCellAnchor editAs="oneCell">
    <xdr:from>
      <xdr:col>0</xdr:col>
      <xdr:colOff>0</xdr:colOff>
      <xdr:row>0</xdr:row>
      <xdr:rowOff>38881</xdr:rowOff>
    </xdr:from>
    <xdr:to>
      <xdr:col>5</xdr:col>
      <xdr:colOff>309854</xdr:colOff>
      <xdr:row>24</xdr:row>
      <xdr:rowOff>239831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881"/>
          <a:ext cx="10058400" cy="71114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4</xdr:col>
      <xdr:colOff>704850</xdr:colOff>
      <xdr:row>35</xdr:row>
      <xdr:rowOff>161925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7105649" cy="8829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133350</xdr:rowOff>
    </xdr:from>
    <xdr:to>
      <xdr:col>4</xdr:col>
      <xdr:colOff>200025</xdr:colOff>
      <xdr:row>70</xdr:row>
      <xdr:rowOff>219075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048750"/>
          <a:ext cx="6600825" cy="85058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72</xdr:row>
      <xdr:rowOff>95250</xdr:rowOff>
    </xdr:from>
    <xdr:to>
      <xdr:col>4</xdr:col>
      <xdr:colOff>104775</xdr:colOff>
      <xdr:row>107</xdr:row>
      <xdr:rowOff>47625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7926050"/>
          <a:ext cx="6505574" cy="86201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Temp\handytmp\WINDOWS\SANHWP~1\temp\&#54617;&#44368;&#49324;&#54637;\&#48177;&#50629;\&#54617;&#44368;\&#54617;.&#48277;&#47749;&#4714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학교명렬"/>
      <sheetName val="교육청명렬"/>
      <sheetName val="Sheet1"/>
      <sheetName val="학교명렬(수합)"/>
      <sheetName val="법인명렬(수합)"/>
      <sheetName val="법인명렬"/>
      <sheetName val="법인명렬 (2)"/>
      <sheetName val="Sheet2"/>
      <sheetName val="Sheet4"/>
      <sheetName val="Sheet5"/>
      <sheetName val="Sheet6"/>
      <sheetName val="Sheet3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연번</v>
          </cell>
          <cell r="F4" t="str">
            <v>법인명</v>
          </cell>
        </row>
        <row r="5">
          <cell r="B5" t="str">
            <v>01</v>
          </cell>
          <cell r="E5">
            <v>101</v>
          </cell>
          <cell r="F5" t="str">
            <v>해아학원</v>
          </cell>
        </row>
        <row r="6">
          <cell r="B6" t="str">
            <v>02</v>
          </cell>
          <cell r="E6">
            <v>102</v>
          </cell>
          <cell r="F6" t="str">
            <v>장기학원</v>
          </cell>
        </row>
        <row r="7">
          <cell r="B7" t="str">
            <v>03</v>
          </cell>
          <cell r="E7">
            <v>103</v>
          </cell>
          <cell r="F7" t="str">
            <v>흥해학원</v>
          </cell>
        </row>
        <row r="8">
          <cell r="B8" t="str">
            <v>04</v>
          </cell>
          <cell r="E8">
            <v>104</v>
          </cell>
          <cell r="F8" t="str">
            <v>석문학원</v>
          </cell>
        </row>
        <row r="9">
          <cell r="B9" t="str">
            <v>05</v>
          </cell>
          <cell r="E9">
            <v>105</v>
          </cell>
          <cell r="F9" t="str">
            <v>제일학원</v>
          </cell>
        </row>
        <row r="10">
          <cell r="B10" t="str">
            <v>06</v>
          </cell>
          <cell r="E10">
            <v>106</v>
          </cell>
          <cell r="F10" t="str">
            <v>대내학원</v>
          </cell>
        </row>
        <row r="11">
          <cell r="B11" t="str">
            <v>07</v>
          </cell>
          <cell r="E11">
            <v>107</v>
          </cell>
          <cell r="F11" t="str">
            <v>금계학원</v>
          </cell>
        </row>
        <row r="12">
          <cell r="B12" t="str">
            <v>08</v>
          </cell>
          <cell r="E12">
            <v>108</v>
          </cell>
          <cell r="F12" t="str">
            <v>점촌학원</v>
          </cell>
        </row>
        <row r="13">
          <cell r="B13" t="str">
            <v>09</v>
          </cell>
          <cell r="E13">
            <v>109</v>
          </cell>
          <cell r="F13" t="str">
            <v>소보학원</v>
          </cell>
        </row>
        <row r="14">
          <cell r="B14">
            <v>10</v>
          </cell>
          <cell r="E14">
            <v>110</v>
          </cell>
          <cell r="F14" t="str">
            <v>명덕학원</v>
          </cell>
        </row>
        <row r="15">
          <cell r="B15">
            <v>11</v>
          </cell>
          <cell r="E15">
            <v>111</v>
          </cell>
          <cell r="F15" t="str">
            <v>삼성학원</v>
          </cell>
        </row>
        <row r="16">
          <cell r="B16">
            <v>12</v>
          </cell>
          <cell r="E16">
            <v>112</v>
          </cell>
          <cell r="F16" t="str">
            <v>삼영학원</v>
          </cell>
        </row>
        <row r="17">
          <cell r="B17">
            <v>13</v>
          </cell>
          <cell r="E17">
            <v>113</v>
          </cell>
          <cell r="F17" t="str">
            <v>현동학원</v>
          </cell>
        </row>
        <row r="18">
          <cell r="B18">
            <v>14</v>
          </cell>
          <cell r="E18">
            <v>114</v>
          </cell>
          <cell r="F18" t="str">
            <v>기독농민</v>
          </cell>
        </row>
        <row r="19">
          <cell r="B19">
            <v>15</v>
          </cell>
          <cell r="E19">
            <v>115</v>
          </cell>
          <cell r="F19" t="str">
            <v>다산학원</v>
          </cell>
        </row>
        <row r="20">
          <cell r="B20">
            <v>16</v>
          </cell>
          <cell r="E20">
            <v>116</v>
          </cell>
          <cell r="F20" t="str">
            <v>청파학원</v>
          </cell>
        </row>
        <row r="21">
          <cell r="B21">
            <v>17</v>
          </cell>
          <cell r="E21">
            <v>117</v>
          </cell>
          <cell r="F21" t="str">
            <v>진풍학원</v>
          </cell>
        </row>
        <row r="22">
          <cell r="B22">
            <v>18</v>
          </cell>
          <cell r="E22">
            <v>118</v>
          </cell>
          <cell r="F22" t="str">
            <v>제동학원</v>
          </cell>
        </row>
        <row r="23">
          <cell r="B23">
            <v>19</v>
          </cell>
        </row>
        <row r="24">
          <cell r="B24">
            <v>20</v>
          </cell>
          <cell r="E24" t="str">
            <v>연번</v>
          </cell>
          <cell r="F24" t="str">
            <v>법인명</v>
          </cell>
        </row>
        <row r="25">
          <cell r="B25">
            <v>21</v>
          </cell>
          <cell r="E25">
            <v>201</v>
          </cell>
          <cell r="F25" t="str">
            <v>영가교육재단</v>
          </cell>
        </row>
        <row r="26">
          <cell r="B26">
            <v>22</v>
          </cell>
          <cell r="E26">
            <v>202</v>
          </cell>
          <cell r="F26" t="str">
            <v>영화교육재단</v>
          </cell>
        </row>
        <row r="27">
          <cell r="B27">
            <v>23</v>
          </cell>
          <cell r="E27">
            <v>203</v>
          </cell>
          <cell r="F27" t="str">
            <v>금오학숙</v>
          </cell>
        </row>
        <row r="28">
          <cell r="B28">
            <v>24</v>
          </cell>
          <cell r="E28">
            <v>204</v>
          </cell>
          <cell r="F28" t="str">
            <v>永光학원</v>
          </cell>
        </row>
        <row r="29">
          <cell r="B29">
            <v>25</v>
          </cell>
        </row>
        <row r="30">
          <cell r="B30">
            <v>26</v>
          </cell>
          <cell r="E30" t="str">
            <v>연번</v>
          </cell>
          <cell r="F30" t="str">
            <v>법인명</v>
          </cell>
        </row>
        <row r="31">
          <cell r="B31">
            <v>27</v>
          </cell>
          <cell r="E31">
            <v>301</v>
          </cell>
        </row>
        <row r="32">
          <cell r="B32">
            <v>28</v>
          </cell>
          <cell r="E32">
            <v>302</v>
          </cell>
        </row>
        <row r="33">
          <cell r="B33">
            <v>29</v>
          </cell>
          <cell r="E33">
            <v>303</v>
          </cell>
        </row>
        <row r="34">
          <cell r="B34">
            <v>30</v>
          </cell>
        </row>
        <row r="35">
          <cell r="B35">
            <v>31</v>
          </cell>
          <cell r="E35" t="str">
            <v>연번</v>
          </cell>
          <cell r="F35" t="str">
            <v>법인명</v>
          </cell>
        </row>
        <row r="36">
          <cell r="B36">
            <v>32</v>
          </cell>
          <cell r="E36">
            <v>401</v>
          </cell>
        </row>
        <row r="37">
          <cell r="B37">
            <v>33</v>
          </cell>
          <cell r="E37">
            <v>402</v>
          </cell>
        </row>
        <row r="38">
          <cell r="B38">
            <v>34</v>
          </cell>
          <cell r="E38">
            <v>403</v>
          </cell>
        </row>
        <row r="39">
          <cell r="B39">
            <v>35</v>
          </cell>
          <cell r="E39">
            <v>404</v>
          </cell>
        </row>
        <row r="40">
          <cell r="B40">
            <v>36</v>
          </cell>
          <cell r="E40">
            <v>405</v>
          </cell>
        </row>
        <row r="41">
          <cell r="B41">
            <v>37</v>
          </cell>
          <cell r="E41">
            <v>406</v>
          </cell>
        </row>
        <row r="42">
          <cell r="B42">
            <v>38</v>
          </cell>
          <cell r="E42">
            <v>407</v>
          </cell>
        </row>
        <row r="43">
          <cell r="B43">
            <v>39</v>
          </cell>
        </row>
        <row r="44">
          <cell r="B44">
            <v>40</v>
          </cell>
        </row>
        <row r="45">
          <cell r="B45">
            <v>41</v>
          </cell>
        </row>
        <row r="46">
          <cell r="B46">
            <v>42</v>
          </cell>
        </row>
        <row r="47">
          <cell r="B47">
            <v>43</v>
          </cell>
        </row>
        <row r="48">
          <cell r="B48">
            <v>44</v>
          </cell>
        </row>
        <row r="49">
          <cell r="B49">
            <v>45</v>
          </cell>
        </row>
        <row r="50">
          <cell r="B50">
            <v>46</v>
          </cell>
        </row>
        <row r="51">
          <cell r="B51">
            <v>47</v>
          </cell>
        </row>
        <row r="52">
          <cell r="B52">
            <v>48</v>
          </cell>
        </row>
        <row r="53">
          <cell r="B53">
            <v>49</v>
          </cell>
        </row>
        <row r="54">
          <cell r="B54">
            <v>50</v>
          </cell>
        </row>
        <row r="55">
          <cell r="B55">
            <v>51</v>
          </cell>
        </row>
        <row r="56">
          <cell r="B56">
            <v>52</v>
          </cell>
        </row>
        <row r="57">
          <cell r="B57">
            <v>53</v>
          </cell>
        </row>
        <row r="58">
          <cell r="B58">
            <v>54</v>
          </cell>
        </row>
        <row r="59">
          <cell r="B59">
            <v>55</v>
          </cell>
        </row>
        <row r="60">
          <cell r="B60">
            <v>56</v>
          </cell>
        </row>
        <row r="61">
          <cell r="B61">
            <v>57</v>
          </cell>
        </row>
        <row r="62">
          <cell r="B62">
            <v>58</v>
          </cell>
        </row>
        <row r="63">
          <cell r="B63">
            <v>59</v>
          </cell>
        </row>
        <row r="64">
          <cell r="B64">
            <v>60</v>
          </cell>
        </row>
        <row r="65">
          <cell r="B65">
            <v>61</v>
          </cell>
        </row>
        <row r="66">
          <cell r="B66">
            <v>62</v>
          </cell>
        </row>
        <row r="67">
          <cell r="B67">
            <v>63</v>
          </cell>
        </row>
        <row r="68">
          <cell r="B68">
            <v>64</v>
          </cell>
        </row>
        <row r="69">
          <cell r="B69">
            <v>65</v>
          </cell>
        </row>
        <row r="70">
          <cell r="B70">
            <v>66</v>
          </cell>
        </row>
        <row r="71">
          <cell r="B71">
            <v>67</v>
          </cell>
        </row>
        <row r="72">
          <cell r="B72">
            <v>68</v>
          </cell>
        </row>
        <row r="73">
          <cell r="B73">
            <v>69</v>
          </cell>
        </row>
        <row r="74">
          <cell r="B74">
            <v>70</v>
          </cell>
        </row>
        <row r="75">
          <cell r="B75">
            <v>71</v>
          </cell>
        </row>
        <row r="76">
          <cell r="B76">
            <v>72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3"/>
  <sheetViews>
    <sheetView tabSelected="1" zoomScale="85" zoomScaleNormal="85" zoomScaleSheetLayoutView="100" workbookViewId="0">
      <selection activeCell="B16" sqref="B16"/>
    </sheetView>
  </sheetViews>
  <sheetFormatPr defaultColWidth="20.77734375" defaultRowHeight="34.9" customHeight="1"/>
  <cols>
    <col min="1" max="6" width="12.77734375" style="5" customWidth="1"/>
    <col min="7" max="9" width="15.21875" style="5" customWidth="1"/>
    <col min="10" max="16384" width="20.77734375" style="5"/>
  </cols>
  <sheetData>
    <row r="1" spans="1:8" ht="34.9" customHeight="1">
      <c r="A1" s="4" t="s">
        <v>10</v>
      </c>
    </row>
    <row r="2" spans="1:8" ht="34.9" customHeight="1">
      <c r="A2" s="6"/>
      <c r="B2" s="6"/>
      <c r="C2" s="6"/>
      <c r="D2" s="6"/>
      <c r="E2" s="6"/>
      <c r="F2" s="6"/>
    </row>
    <row r="3" spans="1:8" ht="34.9" customHeight="1">
      <c r="A3" s="7" t="s">
        <v>145</v>
      </c>
      <c r="B3" s="8"/>
      <c r="C3" s="9"/>
      <c r="D3" s="8"/>
      <c r="E3" s="8"/>
      <c r="F3" s="8"/>
      <c r="G3" s="9"/>
      <c r="H3" s="9"/>
    </row>
    <row r="4" spans="1:8" ht="12" customHeight="1">
      <c r="A4" s="7"/>
      <c r="B4" s="8"/>
      <c r="C4" s="9"/>
      <c r="D4" s="8"/>
      <c r="E4" s="8"/>
      <c r="F4" s="8"/>
      <c r="G4" s="9"/>
      <c r="H4" s="9"/>
    </row>
    <row r="5" spans="1:8" ht="34.9" customHeight="1">
      <c r="A5" s="10" t="s">
        <v>317</v>
      </c>
      <c r="B5" s="10"/>
      <c r="C5" s="10"/>
      <c r="D5" s="10"/>
      <c r="E5" s="10"/>
      <c r="F5" s="10"/>
      <c r="G5" s="9"/>
      <c r="H5" s="9"/>
    </row>
    <row r="6" spans="1:8" ht="34.9" customHeight="1">
      <c r="A6" s="11"/>
      <c r="B6" s="11"/>
      <c r="C6" s="11"/>
      <c r="D6" s="11"/>
      <c r="E6" s="11"/>
      <c r="F6" s="11"/>
    </row>
    <row r="7" spans="1:8" s="14" customFormat="1" ht="34.9" customHeight="1">
      <c r="A7" s="12"/>
      <c r="B7" s="13"/>
      <c r="C7" s="13"/>
      <c r="D7" s="13"/>
      <c r="E7" s="13"/>
      <c r="F7" s="12"/>
    </row>
    <row r="8" spans="1:8" s="14" customFormat="1" ht="34.9" customHeight="1">
      <c r="B8" s="13"/>
      <c r="C8" s="13"/>
      <c r="D8" s="13"/>
      <c r="E8" s="13"/>
      <c r="F8" s="13"/>
    </row>
    <row r="9" spans="1:8" s="14" customFormat="1" ht="34.9" customHeight="1">
      <c r="A9" s="13"/>
      <c r="B9" s="13"/>
      <c r="C9" s="13"/>
      <c r="D9" s="13"/>
      <c r="E9" s="13"/>
      <c r="F9" s="13"/>
    </row>
    <row r="10" spans="1:8" ht="34.9" customHeight="1">
      <c r="A10" s="6"/>
      <c r="B10" s="6"/>
      <c r="C10" s="6"/>
      <c r="D10" s="6"/>
      <c r="E10" s="6"/>
      <c r="F10" s="6"/>
    </row>
    <row r="11" spans="1:8" ht="34.9" customHeight="1">
      <c r="A11" s="7" t="s">
        <v>149</v>
      </c>
      <c r="B11" s="15"/>
      <c r="C11" s="15"/>
      <c r="D11" s="15"/>
      <c r="E11" s="15"/>
      <c r="F11" s="15"/>
      <c r="G11" s="9"/>
      <c r="H11" s="9"/>
    </row>
    <row r="12" spans="1:8" ht="12" customHeight="1">
      <c r="A12" s="7"/>
      <c r="B12" s="15"/>
      <c r="C12" s="15"/>
      <c r="D12" s="15"/>
      <c r="E12" s="15"/>
      <c r="F12" s="15"/>
      <c r="G12" s="9"/>
      <c r="H12" s="9"/>
    </row>
    <row r="13" spans="1:8" ht="34.9" customHeight="1">
      <c r="A13" s="7" t="s">
        <v>117</v>
      </c>
      <c r="B13" s="9"/>
      <c r="C13" s="9"/>
      <c r="D13" s="9"/>
      <c r="E13" s="9"/>
      <c r="F13" s="9"/>
      <c r="G13" s="9"/>
      <c r="H13" s="9"/>
    </row>
  </sheetData>
  <phoneticPr fontId="2" type="noConversion"/>
  <printOptions horizontalCentered="1"/>
  <pageMargins left="0.7" right="0.7" top="0.75" bottom="0.75" header="0.3" footer="0.3"/>
  <pageSetup paperSize="9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F20"/>
  <sheetViews>
    <sheetView zoomScaleNormal="100" zoomScaleSheetLayoutView="100" workbookViewId="0">
      <selection activeCell="B21" sqref="B21"/>
    </sheetView>
  </sheetViews>
  <sheetFormatPr defaultColWidth="20.77734375" defaultRowHeight="19.899999999999999" customHeight="1"/>
  <cols>
    <col min="1" max="1" width="6.77734375" style="5" customWidth="1"/>
    <col min="2" max="2" width="30.33203125" style="5" customWidth="1"/>
    <col min="3" max="3" width="4.44140625" style="5" customWidth="1"/>
    <col min="4" max="4" width="49.77734375" style="5" customWidth="1"/>
    <col min="5" max="5" width="21.5546875" style="5" customWidth="1"/>
    <col min="6" max="6" width="6.77734375" style="5" customWidth="1"/>
    <col min="7" max="9" width="15.21875" style="5" customWidth="1"/>
    <col min="10" max="16384" width="20.77734375" style="5"/>
  </cols>
  <sheetData>
    <row r="1" spans="1:6" ht="19.899999999999999" customHeight="1">
      <c r="A1" s="34" t="s">
        <v>56</v>
      </c>
    </row>
    <row r="2" spans="1:6" s="36" customFormat="1" ht="30" customHeight="1">
      <c r="A2" s="7" t="s">
        <v>318</v>
      </c>
      <c r="B2" s="35"/>
      <c r="C2" s="35"/>
      <c r="D2" s="35"/>
      <c r="E2" s="35"/>
      <c r="F2" s="12"/>
    </row>
    <row r="3" spans="1:6" s="36" customFormat="1" ht="30" customHeight="1">
      <c r="A3" s="7" t="s">
        <v>144</v>
      </c>
      <c r="B3" s="35"/>
      <c r="C3" s="35"/>
      <c r="D3" s="35"/>
      <c r="E3" s="35"/>
      <c r="F3" s="12"/>
    </row>
    <row r="4" spans="1:6" s="36" customFormat="1" ht="30" customHeight="1">
      <c r="A4" s="7"/>
      <c r="B4" s="35"/>
      <c r="C4" s="35"/>
      <c r="D4" s="35"/>
      <c r="E4" s="35"/>
      <c r="F4" s="35"/>
    </row>
    <row r="5" spans="1:6" ht="19.899999999999999" customHeight="1">
      <c r="A5" s="12"/>
      <c r="B5" s="12"/>
      <c r="C5" s="12"/>
      <c r="D5" s="12"/>
      <c r="E5" s="12"/>
      <c r="F5" s="12"/>
    </row>
    <row r="6" spans="1:6" ht="30" customHeight="1">
      <c r="A6" s="37" t="s">
        <v>119</v>
      </c>
      <c r="B6" s="38" t="s">
        <v>118</v>
      </c>
      <c r="C6" s="38"/>
      <c r="D6" s="39">
        <f>E6</f>
        <v>2219810000</v>
      </c>
      <c r="E6" s="40">
        <v>2219810000</v>
      </c>
      <c r="F6" s="41"/>
    </row>
    <row r="7" spans="1:6" ht="30" customHeight="1">
      <c r="A7" s="37" t="s">
        <v>120</v>
      </c>
      <c r="B7" s="38" t="s">
        <v>57</v>
      </c>
      <c r="C7" s="38"/>
      <c r="D7" s="39">
        <f t="shared" ref="D7:D9" si="0">E7</f>
        <v>2214131722</v>
      </c>
      <c r="E7" s="40">
        <v>2214131722</v>
      </c>
      <c r="F7" s="41"/>
    </row>
    <row r="8" spans="1:6" ht="30" customHeight="1">
      <c r="A8" s="37" t="s">
        <v>121</v>
      </c>
      <c r="B8" s="38" t="s">
        <v>58</v>
      </c>
      <c r="C8" s="38"/>
      <c r="D8" s="39">
        <f t="shared" si="0"/>
        <v>2210037122</v>
      </c>
      <c r="E8" s="40">
        <v>2210037122</v>
      </c>
      <c r="F8" s="41"/>
    </row>
    <row r="9" spans="1:6" ht="30" customHeight="1">
      <c r="A9" s="37" t="s">
        <v>122</v>
      </c>
      <c r="B9" s="38" t="s">
        <v>59</v>
      </c>
      <c r="C9" s="38"/>
      <c r="D9" s="39">
        <f t="shared" si="0"/>
        <v>4094600</v>
      </c>
      <c r="E9" s="40">
        <f>E7-E8</f>
        <v>4094600</v>
      </c>
      <c r="F9" s="41"/>
    </row>
    <row r="10" spans="1:6" ht="19.899999999999999" customHeight="1">
      <c r="A10" s="41"/>
      <c r="B10" s="41"/>
      <c r="C10" s="41"/>
      <c r="D10" s="41"/>
      <c r="E10" s="41"/>
      <c r="F10" s="41"/>
    </row>
    <row r="11" spans="1:6" ht="19.899999999999999" customHeight="1">
      <c r="A11" s="41"/>
      <c r="B11" s="41"/>
      <c r="C11" s="41"/>
      <c r="D11" s="41"/>
      <c r="E11" s="41"/>
      <c r="F11" s="41"/>
    </row>
    <row r="12" spans="1:6" ht="19.899999999999999" customHeight="1">
      <c r="A12" s="41"/>
      <c r="B12" s="41"/>
      <c r="C12" s="41"/>
      <c r="D12" s="41"/>
      <c r="E12" s="41"/>
      <c r="F12" s="41"/>
    </row>
    <row r="13" spans="1:6" s="14" customFormat="1" ht="19.899999999999999" customHeight="1">
      <c r="A13" s="42" t="s">
        <v>110</v>
      </c>
      <c r="B13" s="42"/>
      <c r="C13" s="42"/>
      <c r="D13" s="42"/>
      <c r="E13" s="42"/>
      <c r="F13" s="42"/>
    </row>
    <row r="14" spans="1:6" s="14" customFormat="1" ht="19.899999999999999" customHeight="1">
      <c r="A14" s="43"/>
      <c r="B14" s="43"/>
      <c r="C14" s="43"/>
      <c r="D14" s="43"/>
      <c r="E14" s="43"/>
      <c r="F14" s="43"/>
    </row>
    <row r="15" spans="1:6" s="14" customFormat="1" ht="30" customHeight="1">
      <c r="A15" s="141" t="s">
        <v>123</v>
      </c>
      <c r="B15" s="38" t="s">
        <v>124</v>
      </c>
      <c r="C15" s="38"/>
      <c r="D15" s="39">
        <f t="shared" ref="D15:D17" si="1">E15</f>
        <v>4094600</v>
      </c>
      <c r="E15" s="40">
        <f>E16+E17</f>
        <v>4094600</v>
      </c>
      <c r="F15" s="43"/>
    </row>
    <row r="16" spans="1:6" s="14" customFormat="1" ht="30" customHeight="1">
      <c r="A16" s="43"/>
      <c r="B16" s="44" t="s">
        <v>125</v>
      </c>
      <c r="C16" s="44"/>
      <c r="D16" s="39">
        <f t="shared" si="1"/>
        <v>0</v>
      </c>
      <c r="E16" s="40">
        <v>0</v>
      </c>
      <c r="F16" s="43"/>
    </row>
    <row r="17" spans="1:6" s="14" customFormat="1" ht="30" customHeight="1">
      <c r="A17" s="43"/>
      <c r="B17" s="44" t="s">
        <v>126</v>
      </c>
      <c r="C17" s="44"/>
      <c r="D17" s="39">
        <f t="shared" si="1"/>
        <v>4094600</v>
      </c>
      <c r="E17" s="40">
        <v>4094600</v>
      </c>
      <c r="F17" s="43"/>
    </row>
    <row r="18" spans="1:6" s="14" customFormat="1" ht="19.899999999999999" customHeight="1">
      <c r="A18" s="43"/>
      <c r="B18" s="45"/>
      <c r="C18" s="45"/>
      <c r="D18" s="41"/>
      <c r="E18" s="41"/>
      <c r="F18" s="43"/>
    </row>
    <row r="20" spans="1:6" s="47" customFormat="1" ht="19.899999999999999" customHeight="1">
      <c r="A20" s="46" t="s">
        <v>60</v>
      </c>
    </row>
  </sheetData>
  <phoneticPr fontId="2" type="noConversion"/>
  <printOptions horizontalCentered="1"/>
  <pageMargins left="0.7" right="0.7" top="0.75" bottom="0.75" header="0.3" footer="0.3"/>
  <pageSetup paperSize="9" orientation="landscape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3">
    <outlinePr summaryRight="0"/>
  </sheetPr>
  <dimension ref="A1:I19"/>
  <sheetViews>
    <sheetView zoomScaleNormal="100" zoomScaleSheetLayoutView="100" workbookViewId="0">
      <selection activeCell="C20" sqref="C20"/>
    </sheetView>
  </sheetViews>
  <sheetFormatPr defaultColWidth="8.88671875" defaultRowHeight="13.5"/>
  <cols>
    <col min="1" max="1" width="17.6640625" style="17" customWidth="1"/>
    <col min="2" max="4" width="12.6640625" style="17" customWidth="1"/>
    <col min="5" max="5" width="1.6640625" style="17" customWidth="1"/>
    <col min="6" max="6" width="17.6640625" style="17" customWidth="1"/>
    <col min="7" max="9" width="12.6640625" style="17" customWidth="1"/>
    <col min="10" max="16384" width="8.88671875" style="17"/>
  </cols>
  <sheetData>
    <row r="1" spans="1:9" ht="20.100000000000001" customHeight="1">
      <c r="A1" s="16" t="s">
        <v>61</v>
      </c>
    </row>
    <row r="2" spans="1:9" ht="30.6" customHeight="1">
      <c r="A2" s="18" t="s">
        <v>150</v>
      </c>
      <c r="B2" s="18"/>
      <c r="C2" s="18"/>
      <c r="D2" s="18"/>
      <c r="E2" s="18"/>
      <c r="F2" s="18"/>
      <c r="G2" s="18"/>
      <c r="H2" s="18"/>
      <c r="I2" s="18"/>
    </row>
    <row r="3" spans="1:9" ht="6" customHeight="1"/>
    <row r="4" spans="1:9" ht="16.350000000000001" customHeight="1">
      <c r="A4" s="19" t="s">
        <v>146</v>
      </c>
      <c r="B4" s="19"/>
      <c r="C4" s="19"/>
      <c r="D4" s="19"/>
      <c r="E4" s="19"/>
      <c r="F4" s="19"/>
      <c r="G4" s="19"/>
      <c r="H4" s="19"/>
      <c r="I4" s="19"/>
    </row>
    <row r="5" spans="1:9" ht="16.350000000000001" customHeight="1">
      <c r="B5" s="20"/>
      <c r="C5" s="20"/>
      <c r="D5" s="20"/>
      <c r="E5" s="20"/>
      <c r="F5" s="20"/>
      <c r="G5" s="20"/>
      <c r="H5" s="20"/>
      <c r="I5" s="21" t="s">
        <v>113</v>
      </c>
    </row>
    <row r="6" spans="1:9" ht="3" customHeight="1" thickBot="1"/>
    <row r="7" spans="1:9" ht="30" customHeight="1">
      <c r="A7" s="1" t="s">
        <v>69</v>
      </c>
      <c r="B7" s="2"/>
      <c r="C7" s="2"/>
      <c r="D7" s="3"/>
      <c r="F7" s="1" t="s">
        <v>70</v>
      </c>
      <c r="G7" s="2"/>
      <c r="H7" s="2"/>
      <c r="I7" s="3"/>
    </row>
    <row r="8" spans="1:9" ht="40.15" customHeight="1">
      <c r="A8" s="22" t="s">
        <v>11</v>
      </c>
      <c r="B8" s="23" t="s">
        <v>12</v>
      </c>
      <c r="C8" s="23" t="s">
        <v>13</v>
      </c>
      <c r="D8" s="24" t="s">
        <v>14</v>
      </c>
      <c r="F8" s="22" t="s">
        <v>11</v>
      </c>
      <c r="G8" s="23" t="s">
        <v>12</v>
      </c>
      <c r="H8" s="23" t="s">
        <v>13</v>
      </c>
      <c r="I8" s="24" t="s">
        <v>14</v>
      </c>
    </row>
    <row r="9" spans="1:9" ht="30" customHeight="1">
      <c r="A9" s="25" t="s">
        <v>15</v>
      </c>
      <c r="B9" s="26">
        <v>0</v>
      </c>
      <c r="C9" s="26"/>
      <c r="D9" s="27">
        <f>B9-C9</f>
        <v>0</v>
      </c>
      <c r="E9" s="28"/>
      <c r="F9" s="25" t="s">
        <v>16</v>
      </c>
      <c r="G9" s="26">
        <v>1965572082</v>
      </c>
      <c r="H9" s="26">
        <v>1974690000</v>
      </c>
      <c r="I9" s="27">
        <f t="shared" ref="I9:I14" si="0">G9-H9</f>
        <v>-9117918</v>
      </c>
    </row>
    <row r="10" spans="1:9" ht="30" customHeight="1">
      <c r="A10" s="25" t="s">
        <v>17</v>
      </c>
      <c r="B10" s="26">
        <v>10614340</v>
      </c>
      <c r="C10" s="26">
        <v>10891000</v>
      </c>
      <c r="D10" s="27">
        <f t="shared" ref="D10:D16" si="1">B10-C10</f>
        <v>-276660</v>
      </c>
      <c r="E10" s="28"/>
      <c r="F10" s="25" t="s">
        <v>18</v>
      </c>
      <c r="G10" s="26">
        <v>21003570</v>
      </c>
      <c r="H10" s="26">
        <v>21246000</v>
      </c>
      <c r="I10" s="27">
        <f t="shared" si="0"/>
        <v>-242430</v>
      </c>
    </row>
    <row r="11" spans="1:9" ht="30" customHeight="1">
      <c r="A11" s="25" t="s">
        <v>115</v>
      </c>
      <c r="B11" s="26">
        <v>777962</v>
      </c>
      <c r="C11" s="26">
        <v>778000</v>
      </c>
      <c r="D11" s="27">
        <f t="shared" si="1"/>
        <v>-38</v>
      </c>
      <c r="E11" s="28"/>
      <c r="F11" s="25" t="s">
        <v>19</v>
      </c>
      <c r="G11" s="26">
        <v>2941300</v>
      </c>
      <c r="H11" s="26">
        <v>2941000</v>
      </c>
      <c r="I11" s="27">
        <f t="shared" si="0"/>
        <v>300</v>
      </c>
    </row>
    <row r="12" spans="1:9" ht="30" customHeight="1">
      <c r="A12" s="25" t="s">
        <v>20</v>
      </c>
      <c r="B12" s="26">
        <v>1522138200</v>
      </c>
      <c r="C12" s="26">
        <v>1526425000</v>
      </c>
      <c r="D12" s="27">
        <f t="shared" si="1"/>
        <v>-4286800</v>
      </c>
      <c r="E12" s="28"/>
      <c r="F12" s="25" t="s">
        <v>21</v>
      </c>
      <c r="G12" s="26"/>
      <c r="H12" s="26"/>
      <c r="I12" s="27">
        <f t="shared" si="0"/>
        <v>0</v>
      </c>
    </row>
    <row r="13" spans="1:9" ht="30" customHeight="1">
      <c r="A13" s="25" t="s">
        <v>9</v>
      </c>
      <c r="B13" s="26">
        <v>94818520</v>
      </c>
      <c r="C13" s="26">
        <v>95062000</v>
      </c>
      <c r="D13" s="27">
        <f t="shared" si="1"/>
        <v>-243480</v>
      </c>
      <c r="E13" s="28"/>
      <c r="F13" s="25" t="s">
        <v>116</v>
      </c>
      <c r="G13" s="26"/>
      <c r="H13" s="26"/>
      <c r="I13" s="27">
        <f t="shared" si="0"/>
        <v>0</v>
      </c>
    </row>
    <row r="14" spans="1:9" ht="30" customHeight="1">
      <c r="A14" s="25" t="s">
        <v>23</v>
      </c>
      <c r="B14" s="26">
        <v>1953240</v>
      </c>
      <c r="C14" s="26">
        <v>1954000</v>
      </c>
      <c r="D14" s="27">
        <f t="shared" si="1"/>
        <v>-760</v>
      </c>
      <c r="E14" s="28"/>
      <c r="F14" s="25" t="s">
        <v>22</v>
      </c>
      <c r="G14" s="26">
        <v>220520170</v>
      </c>
      <c r="H14" s="26">
        <v>220933000</v>
      </c>
      <c r="I14" s="27">
        <f t="shared" si="0"/>
        <v>-412830</v>
      </c>
    </row>
    <row r="15" spans="1:9" ht="30" customHeight="1">
      <c r="A15" s="25" t="s">
        <v>24</v>
      </c>
      <c r="B15" s="26">
        <v>363309290</v>
      </c>
      <c r="C15" s="26">
        <v>363767000</v>
      </c>
      <c r="D15" s="27">
        <f t="shared" si="1"/>
        <v>-457710</v>
      </c>
      <c r="E15" s="28"/>
      <c r="F15" s="25"/>
      <c r="G15" s="29"/>
      <c r="H15" s="29"/>
      <c r="I15" s="30"/>
    </row>
    <row r="16" spans="1:9" ht="30" customHeight="1">
      <c r="A16" s="25" t="s">
        <v>25</v>
      </c>
      <c r="B16" s="26">
        <v>220520170</v>
      </c>
      <c r="C16" s="26">
        <v>220933000</v>
      </c>
      <c r="D16" s="27">
        <f t="shared" si="1"/>
        <v>-412830</v>
      </c>
      <c r="E16" s="28"/>
      <c r="F16" s="25"/>
      <c r="G16" s="29"/>
      <c r="H16" s="29"/>
      <c r="I16" s="30"/>
    </row>
    <row r="17" spans="1:9" ht="30" customHeight="1">
      <c r="A17" s="25"/>
      <c r="B17" s="26"/>
      <c r="C17" s="26"/>
      <c r="D17" s="27"/>
      <c r="E17" s="28"/>
      <c r="F17" s="25"/>
      <c r="G17" s="29"/>
      <c r="H17" s="29"/>
      <c r="I17" s="30"/>
    </row>
    <row r="18" spans="1:9" ht="30" customHeight="1" thickBot="1">
      <c r="A18" s="31" t="s">
        <v>0</v>
      </c>
      <c r="B18" s="32">
        <f>SUM(B9:B17)</f>
        <v>2214131722</v>
      </c>
      <c r="C18" s="32">
        <f>SUM(C9:C17)</f>
        <v>2219810000</v>
      </c>
      <c r="D18" s="33">
        <f>SUM(D9:D17)</f>
        <v>-5678278</v>
      </c>
      <c r="E18" s="28"/>
      <c r="F18" s="31" t="s">
        <v>111</v>
      </c>
      <c r="G18" s="32">
        <f>SUM(G9:G17)</f>
        <v>2210037122</v>
      </c>
      <c r="H18" s="32">
        <f>SUM(H9:H17)</f>
        <v>2219810000</v>
      </c>
      <c r="I18" s="33">
        <f>SUM(I9:I17)</f>
        <v>-9772878</v>
      </c>
    </row>
    <row r="19" spans="1:9" ht="25.15" customHeight="1"/>
  </sheetData>
  <phoneticPr fontId="2" type="noConversion"/>
  <printOptions horizontalCentered="1"/>
  <pageMargins left="0.7" right="0.7" top="0.75" bottom="0.75" header="0.3" footer="0.3"/>
  <pageSetup paperSize="9" orientation="landscape" horizontalDpi="4294967293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O146"/>
  <sheetViews>
    <sheetView view="pageBreakPreview" zoomScaleNormal="100" zoomScaleSheetLayoutView="100" workbookViewId="0">
      <selection activeCell="D21" sqref="D21:F24"/>
    </sheetView>
  </sheetViews>
  <sheetFormatPr defaultRowHeight="13.5"/>
  <cols>
    <col min="1" max="1" width="9.33203125" customWidth="1"/>
    <col min="2" max="2" width="6.44140625" customWidth="1"/>
    <col min="3" max="3" width="16.44140625" customWidth="1"/>
    <col min="4" max="4" width="5.88671875" customWidth="1"/>
    <col min="5" max="5" width="2.44140625" customWidth="1"/>
    <col min="6" max="6" width="7.44140625" customWidth="1"/>
    <col min="7" max="7" width="15.44140625" customWidth="1"/>
    <col min="8" max="8" width="1.109375" customWidth="1"/>
    <col min="9" max="9" width="14.21875" customWidth="1"/>
    <col min="10" max="10" width="2.5546875" customWidth="1"/>
    <col min="11" max="11" width="9.44140625" customWidth="1"/>
    <col min="12" max="12" width="3.44140625" customWidth="1"/>
    <col min="13" max="13" width="21.5546875" customWidth="1"/>
    <col min="14" max="14" width="1.44140625" customWidth="1"/>
    <col min="15" max="15" width="12.44140625" customWidth="1"/>
    <col min="256" max="256" width="0.5546875" customWidth="1"/>
    <col min="257" max="257" width="9.33203125" customWidth="1"/>
    <col min="258" max="258" width="6.44140625" customWidth="1"/>
    <col min="259" max="259" width="16.44140625" customWidth="1"/>
    <col min="260" max="260" width="5.88671875" customWidth="1"/>
    <col min="261" max="261" width="2.44140625" customWidth="1"/>
    <col min="262" max="262" width="7.44140625" customWidth="1"/>
    <col min="263" max="263" width="15.44140625" customWidth="1"/>
    <col min="264" max="264" width="1.109375" customWidth="1"/>
    <col min="265" max="265" width="14.21875" customWidth="1"/>
    <col min="266" max="266" width="2.5546875" customWidth="1"/>
    <col min="267" max="267" width="9.44140625" customWidth="1"/>
    <col min="268" max="268" width="3.44140625" customWidth="1"/>
    <col min="269" max="269" width="21.5546875" customWidth="1"/>
    <col min="270" max="270" width="1.44140625" customWidth="1"/>
    <col min="271" max="271" width="12.44140625" customWidth="1"/>
    <col min="512" max="512" width="0.5546875" customWidth="1"/>
    <col min="513" max="513" width="9.33203125" customWidth="1"/>
    <col min="514" max="514" width="6.44140625" customWidth="1"/>
    <col min="515" max="515" width="16.44140625" customWidth="1"/>
    <col min="516" max="516" width="5.88671875" customWidth="1"/>
    <col min="517" max="517" width="2.44140625" customWidth="1"/>
    <col min="518" max="518" width="7.44140625" customWidth="1"/>
    <col min="519" max="519" width="15.44140625" customWidth="1"/>
    <col min="520" max="520" width="1.109375" customWidth="1"/>
    <col min="521" max="521" width="14.21875" customWidth="1"/>
    <col min="522" max="522" width="2.5546875" customWidth="1"/>
    <col min="523" max="523" width="9.44140625" customWidth="1"/>
    <col min="524" max="524" width="3.44140625" customWidth="1"/>
    <col min="525" max="525" width="21.5546875" customWidth="1"/>
    <col min="526" max="526" width="1.44140625" customWidth="1"/>
    <col min="527" max="527" width="12.44140625" customWidth="1"/>
    <col min="768" max="768" width="0.5546875" customWidth="1"/>
    <col min="769" max="769" width="9.33203125" customWidth="1"/>
    <col min="770" max="770" width="6.44140625" customWidth="1"/>
    <col min="771" max="771" width="16.44140625" customWidth="1"/>
    <col min="772" max="772" width="5.88671875" customWidth="1"/>
    <col min="773" max="773" width="2.44140625" customWidth="1"/>
    <col min="774" max="774" width="7.44140625" customWidth="1"/>
    <col min="775" max="775" width="15.44140625" customWidth="1"/>
    <col min="776" max="776" width="1.109375" customWidth="1"/>
    <col min="777" max="777" width="14.21875" customWidth="1"/>
    <col min="778" max="778" width="2.5546875" customWidth="1"/>
    <col min="779" max="779" width="9.44140625" customWidth="1"/>
    <col min="780" max="780" width="3.44140625" customWidth="1"/>
    <col min="781" max="781" width="21.5546875" customWidth="1"/>
    <col min="782" max="782" width="1.44140625" customWidth="1"/>
    <col min="783" max="783" width="12.44140625" customWidth="1"/>
    <col min="1024" max="1024" width="0.5546875" customWidth="1"/>
    <col min="1025" max="1025" width="9.33203125" customWidth="1"/>
    <col min="1026" max="1026" width="6.44140625" customWidth="1"/>
    <col min="1027" max="1027" width="16.44140625" customWidth="1"/>
    <col min="1028" max="1028" width="5.88671875" customWidth="1"/>
    <col min="1029" max="1029" width="2.44140625" customWidth="1"/>
    <col min="1030" max="1030" width="7.44140625" customWidth="1"/>
    <col min="1031" max="1031" width="15.44140625" customWidth="1"/>
    <col min="1032" max="1032" width="1.109375" customWidth="1"/>
    <col min="1033" max="1033" width="14.21875" customWidth="1"/>
    <col min="1034" max="1034" width="2.5546875" customWidth="1"/>
    <col min="1035" max="1035" width="9.44140625" customWidth="1"/>
    <col min="1036" max="1036" width="3.44140625" customWidth="1"/>
    <col min="1037" max="1037" width="21.5546875" customWidth="1"/>
    <col min="1038" max="1038" width="1.44140625" customWidth="1"/>
    <col min="1039" max="1039" width="12.44140625" customWidth="1"/>
    <col min="1280" max="1280" width="0.5546875" customWidth="1"/>
    <col min="1281" max="1281" width="9.33203125" customWidth="1"/>
    <col min="1282" max="1282" width="6.44140625" customWidth="1"/>
    <col min="1283" max="1283" width="16.44140625" customWidth="1"/>
    <col min="1284" max="1284" width="5.88671875" customWidth="1"/>
    <col min="1285" max="1285" width="2.44140625" customWidth="1"/>
    <col min="1286" max="1286" width="7.44140625" customWidth="1"/>
    <col min="1287" max="1287" width="15.44140625" customWidth="1"/>
    <col min="1288" max="1288" width="1.109375" customWidth="1"/>
    <col min="1289" max="1289" width="14.21875" customWidth="1"/>
    <col min="1290" max="1290" width="2.5546875" customWidth="1"/>
    <col min="1291" max="1291" width="9.44140625" customWidth="1"/>
    <col min="1292" max="1292" width="3.44140625" customWidth="1"/>
    <col min="1293" max="1293" width="21.5546875" customWidth="1"/>
    <col min="1294" max="1294" width="1.44140625" customWidth="1"/>
    <col min="1295" max="1295" width="12.44140625" customWidth="1"/>
    <col min="1536" max="1536" width="0.5546875" customWidth="1"/>
    <col min="1537" max="1537" width="9.33203125" customWidth="1"/>
    <col min="1538" max="1538" width="6.44140625" customWidth="1"/>
    <col min="1539" max="1539" width="16.44140625" customWidth="1"/>
    <col min="1540" max="1540" width="5.88671875" customWidth="1"/>
    <col min="1541" max="1541" width="2.44140625" customWidth="1"/>
    <col min="1542" max="1542" width="7.44140625" customWidth="1"/>
    <col min="1543" max="1543" width="15.44140625" customWidth="1"/>
    <col min="1544" max="1544" width="1.109375" customWidth="1"/>
    <col min="1545" max="1545" width="14.21875" customWidth="1"/>
    <col min="1546" max="1546" width="2.5546875" customWidth="1"/>
    <col min="1547" max="1547" width="9.44140625" customWidth="1"/>
    <col min="1548" max="1548" width="3.44140625" customWidth="1"/>
    <col min="1549" max="1549" width="21.5546875" customWidth="1"/>
    <col min="1550" max="1550" width="1.44140625" customWidth="1"/>
    <col min="1551" max="1551" width="12.44140625" customWidth="1"/>
    <col min="1792" max="1792" width="0.5546875" customWidth="1"/>
    <col min="1793" max="1793" width="9.33203125" customWidth="1"/>
    <col min="1794" max="1794" width="6.44140625" customWidth="1"/>
    <col min="1795" max="1795" width="16.44140625" customWidth="1"/>
    <col min="1796" max="1796" width="5.88671875" customWidth="1"/>
    <col min="1797" max="1797" width="2.44140625" customWidth="1"/>
    <col min="1798" max="1798" width="7.44140625" customWidth="1"/>
    <col min="1799" max="1799" width="15.44140625" customWidth="1"/>
    <col min="1800" max="1800" width="1.109375" customWidth="1"/>
    <col min="1801" max="1801" width="14.21875" customWidth="1"/>
    <col min="1802" max="1802" width="2.5546875" customWidth="1"/>
    <col min="1803" max="1803" width="9.44140625" customWidth="1"/>
    <col min="1804" max="1804" width="3.44140625" customWidth="1"/>
    <col min="1805" max="1805" width="21.5546875" customWidth="1"/>
    <col min="1806" max="1806" width="1.44140625" customWidth="1"/>
    <col min="1807" max="1807" width="12.44140625" customWidth="1"/>
    <col min="2048" max="2048" width="0.5546875" customWidth="1"/>
    <col min="2049" max="2049" width="9.33203125" customWidth="1"/>
    <col min="2050" max="2050" width="6.44140625" customWidth="1"/>
    <col min="2051" max="2051" width="16.44140625" customWidth="1"/>
    <col min="2052" max="2052" width="5.88671875" customWidth="1"/>
    <col min="2053" max="2053" width="2.44140625" customWidth="1"/>
    <col min="2054" max="2054" width="7.44140625" customWidth="1"/>
    <col min="2055" max="2055" width="15.44140625" customWidth="1"/>
    <col min="2056" max="2056" width="1.109375" customWidth="1"/>
    <col min="2057" max="2057" width="14.21875" customWidth="1"/>
    <col min="2058" max="2058" width="2.5546875" customWidth="1"/>
    <col min="2059" max="2059" width="9.44140625" customWidth="1"/>
    <col min="2060" max="2060" width="3.44140625" customWidth="1"/>
    <col min="2061" max="2061" width="21.5546875" customWidth="1"/>
    <col min="2062" max="2062" width="1.44140625" customWidth="1"/>
    <col min="2063" max="2063" width="12.44140625" customWidth="1"/>
    <col min="2304" max="2304" width="0.5546875" customWidth="1"/>
    <col min="2305" max="2305" width="9.33203125" customWidth="1"/>
    <col min="2306" max="2306" width="6.44140625" customWidth="1"/>
    <col min="2307" max="2307" width="16.44140625" customWidth="1"/>
    <col min="2308" max="2308" width="5.88671875" customWidth="1"/>
    <col min="2309" max="2309" width="2.44140625" customWidth="1"/>
    <col min="2310" max="2310" width="7.44140625" customWidth="1"/>
    <col min="2311" max="2311" width="15.44140625" customWidth="1"/>
    <col min="2312" max="2312" width="1.109375" customWidth="1"/>
    <col min="2313" max="2313" width="14.21875" customWidth="1"/>
    <col min="2314" max="2314" width="2.5546875" customWidth="1"/>
    <col min="2315" max="2315" width="9.44140625" customWidth="1"/>
    <col min="2316" max="2316" width="3.44140625" customWidth="1"/>
    <col min="2317" max="2317" width="21.5546875" customWidth="1"/>
    <col min="2318" max="2318" width="1.44140625" customWidth="1"/>
    <col min="2319" max="2319" width="12.44140625" customWidth="1"/>
    <col min="2560" max="2560" width="0.5546875" customWidth="1"/>
    <col min="2561" max="2561" width="9.33203125" customWidth="1"/>
    <col min="2562" max="2562" width="6.44140625" customWidth="1"/>
    <col min="2563" max="2563" width="16.44140625" customWidth="1"/>
    <col min="2564" max="2564" width="5.88671875" customWidth="1"/>
    <col min="2565" max="2565" width="2.44140625" customWidth="1"/>
    <col min="2566" max="2566" width="7.44140625" customWidth="1"/>
    <col min="2567" max="2567" width="15.44140625" customWidth="1"/>
    <col min="2568" max="2568" width="1.109375" customWidth="1"/>
    <col min="2569" max="2569" width="14.21875" customWidth="1"/>
    <col min="2570" max="2570" width="2.5546875" customWidth="1"/>
    <col min="2571" max="2571" width="9.44140625" customWidth="1"/>
    <col min="2572" max="2572" width="3.44140625" customWidth="1"/>
    <col min="2573" max="2573" width="21.5546875" customWidth="1"/>
    <col min="2574" max="2574" width="1.44140625" customWidth="1"/>
    <col min="2575" max="2575" width="12.44140625" customWidth="1"/>
    <col min="2816" max="2816" width="0.5546875" customWidth="1"/>
    <col min="2817" max="2817" width="9.33203125" customWidth="1"/>
    <col min="2818" max="2818" width="6.44140625" customWidth="1"/>
    <col min="2819" max="2819" width="16.44140625" customWidth="1"/>
    <col min="2820" max="2820" width="5.88671875" customWidth="1"/>
    <col min="2821" max="2821" width="2.44140625" customWidth="1"/>
    <col min="2822" max="2822" width="7.44140625" customWidth="1"/>
    <col min="2823" max="2823" width="15.44140625" customWidth="1"/>
    <col min="2824" max="2824" width="1.109375" customWidth="1"/>
    <col min="2825" max="2825" width="14.21875" customWidth="1"/>
    <col min="2826" max="2826" width="2.5546875" customWidth="1"/>
    <col min="2827" max="2827" width="9.44140625" customWidth="1"/>
    <col min="2828" max="2828" width="3.44140625" customWidth="1"/>
    <col min="2829" max="2829" width="21.5546875" customWidth="1"/>
    <col min="2830" max="2830" width="1.44140625" customWidth="1"/>
    <col min="2831" max="2831" width="12.44140625" customWidth="1"/>
    <col min="3072" max="3072" width="0.5546875" customWidth="1"/>
    <col min="3073" max="3073" width="9.33203125" customWidth="1"/>
    <col min="3074" max="3074" width="6.44140625" customWidth="1"/>
    <col min="3075" max="3075" width="16.44140625" customWidth="1"/>
    <col min="3076" max="3076" width="5.88671875" customWidth="1"/>
    <col min="3077" max="3077" width="2.44140625" customWidth="1"/>
    <col min="3078" max="3078" width="7.44140625" customWidth="1"/>
    <col min="3079" max="3079" width="15.44140625" customWidth="1"/>
    <col min="3080" max="3080" width="1.109375" customWidth="1"/>
    <col min="3081" max="3081" width="14.21875" customWidth="1"/>
    <col min="3082" max="3082" width="2.5546875" customWidth="1"/>
    <col min="3083" max="3083" width="9.44140625" customWidth="1"/>
    <col min="3084" max="3084" width="3.44140625" customWidth="1"/>
    <col min="3085" max="3085" width="21.5546875" customWidth="1"/>
    <col min="3086" max="3086" width="1.44140625" customWidth="1"/>
    <col min="3087" max="3087" width="12.44140625" customWidth="1"/>
    <col min="3328" max="3328" width="0.5546875" customWidth="1"/>
    <col min="3329" max="3329" width="9.33203125" customWidth="1"/>
    <col min="3330" max="3330" width="6.44140625" customWidth="1"/>
    <col min="3331" max="3331" width="16.44140625" customWidth="1"/>
    <col min="3332" max="3332" width="5.88671875" customWidth="1"/>
    <col min="3333" max="3333" width="2.44140625" customWidth="1"/>
    <col min="3334" max="3334" width="7.44140625" customWidth="1"/>
    <col min="3335" max="3335" width="15.44140625" customWidth="1"/>
    <col min="3336" max="3336" width="1.109375" customWidth="1"/>
    <col min="3337" max="3337" width="14.21875" customWidth="1"/>
    <col min="3338" max="3338" width="2.5546875" customWidth="1"/>
    <col min="3339" max="3339" width="9.44140625" customWidth="1"/>
    <col min="3340" max="3340" width="3.44140625" customWidth="1"/>
    <col min="3341" max="3341" width="21.5546875" customWidth="1"/>
    <col min="3342" max="3342" width="1.44140625" customWidth="1"/>
    <col min="3343" max="3343" width="12.44140625" customWidth="1"/>
    <col min="3584" max="3584" width="0.5546875" customWidth="1"/>
    <col min="3585" max="3585" width="9.33203125" customWidth="1"/>
    <col min="3586" max="3586" width="6.44140625" customWidth="1"/>
    <col min="3587" max="3587" width="16.44140625" customWidth="1"/>
    <col min="3588" max="3588" width="5.88671875" customWidth="1"/>
    <col min="3589" max="3589" width="2.44140625" customWidth="1"/>
    <col min="3590" max="3590" width="7.44140625" customWidth="1"/>
    <col min="3591" max="3591" width="15.44140625" customWidth="1"/>
    <col min="3592" max="3592" width="1.109375" customWidth="1"/>
    <col min="3593" max="3593" width="14.21875" customWidth="1"/>
    <col min="3594" max="3594" width="2.5546875" customWidth="1"/>
    <col min="3595" max="3595" width="9.44140625" customWidth="1"/>
    <col min="3596" max="3596" width="3.44140625" customWidth="1"/>
    <col min="3597" max="3597" width="21.5546875" customWidth="1"/>
    <col min="3598" max="3598" width="1.44140625" customWidth="1"/>
    <col min="3599" max="3599" width="12.44140625" customWidth="1"/>
    <col min="3840" max="3840" width="0.5546875" customWidth="1"/>
    <col min="3841" max="3841" width="9.33203125" customWidth="1"/>
    <col min="3842" max="3842" width="6.44140625" customWidth="1"/>
    <col min="3843" max="3843" width="16.44140625" customWidth="1"/>
    <col min="3844" max="3844" width="5.88671875" customWidth="1"/>
    <col min="3845" max="3845" width="2.44140625" customWidth="1"/>
    <col min="3846" max="3846" width="7.44140625" customWidth="1"/>
    <col min="3847" max="3847" width="15.44140625" customWidth="1"/>
    <col min="3848" max="3848" width="1.109375" customWidth="1"/>
    <col min="3849" max="3849" width="14.21875" customWidth="1"/>
    <col min="3850" max="3850" width="2.5546875" customWidth="1"/>
    <col min="3851" max="3851" width="9.44140625" customWidth="1"/>
    <col min="3852" max="3852" width="3.44140625" customWidth="1"/>
    <col min="3853" max="3853" width="21.5546875" customWidth="1"/>
    <col min="3854" max="3854" width="1.44140625" customWidth="1"/>
    <col min="3855" max="3855" width="12.44140625" customWidth="1"/>
    <col min="4096" max="4096" width="0.5546875" customWidth="1"/>
    <col min="4097" max="4097" width="9.33203125" customWidth="1"/>
    <col min="4098" max="4098" width="6.44140625" customWidth="1"/>
    <col min="4099" max="4099" width="16.44140625" customWidth="1"/>
    <col min="4100" max="4100" width="5.88671875" customWidth="1"/>
    <col min="4101" max="4101" width="2.44140625" customWidth="1"/>
    <col min="4102" max="4102" width="7.44140625" customWidth="1"/>
    <col min="4103" max="4103" width="15.44140625" customWidth="1"/>
    <col min="4104" max="4104" width="1.109375" customWidth="1"/>
    <col min="4105" max="4105" width="14.21875" customWidth="1"/>
    <col min="4106" max="4106" width="2.5546875" customWidth="1"/>
    <col min="4107" max="4107" width="9.44140625" customWidth="1"/>
    <col min="4108" max="4108" width="3.44140625" customWidth="1"/>
    <col min="4109" max="4109" width="21.5546875" customWidth="1"/>
    <col min="4110" max="4110" width="1.44140625" customWidth="1"/>
    <col min="4111" max="4111" width="12.44140625" customWidth="1"/>
    <col min="4352" max="4352" width="0.5546875" customWidth="1"/>
    <col min="4353" max="4353" width="9.33203125" customWidth="1"/>
    <col min="4354" max="4354" width="6.44140625" customWidth="1"/>
    <col min="4355" max="4355" width="16.44140625" customWidth="1"/>
    <col min="4356" max="4356" width="5.88671875" customWidth="1"/>
    <col min="4357" max="4357" width="2.44140625" customWidth="1"/>
    <col min="4358" max="4358" width="7.44140625" customWidth="1"/>
    <col min="4359" max="4359" width="15.44140625" customWidth="1"/>
    <col min="4360" max="4360" width="1.109375" customWidth="1"/>
    <col min="4361" max="4361" width="14.21875" customWidth="1"/>
    <col min="4362" max="4362" width="2.5546875" customWidth="1"/>
    <col min="4363" max="4363" width="9.44140625" customWidth="1"/>
    <col min="4364" max="4364" width="3.44140625" customWidth="1"/>
    <col min="4365" max="4365" width="21.5546875" customWidth="1"/>
    <col min="4366" max="4366" width="1.44140625" customWidth="1"/>
    <col min="4367" max="4367" width="12.44140625" customWidth="1"/>
    <col min="4608" max="4608" width="0.5546875" customWidth="1"/>
    <col min="4609" max="4609" width="9.33203125" customWidth="1"/>
    <col min="4610" max="4610" width="6.44140625" customWidth="1"/>
    <col min="4611" max="4611" width="16.44140625" customWidth="1"/>
    <col min="4612" max="4612" width="5.88671875" customWidth="1"/>
    <col min="4613" max="4613" width="2.44140625" customWidth="1"/>
    <col min="4614" max="4614" width="7.44140625" customWidth="1"/>
    <col min="4615" max="4615" width="15.44140625" customWidth="1"/>
    <col min="4616" max="4616" width="1.109375" customWidth="1"/>
    <col min="4617" max="4617" width="14.21875" customWidth="1"/>
    <col min="4618" max="4618" width="2.5546875" customWidth="1"/>
    <col min="4619" max="4619" width="9.44140625" customWidth="1"/>
    <col min="4620" max="4620" width="3.44140625" customWidth="1"/>
    <col min="4621" max="4621" width="21.5546875" customWidth="1"/>
    <col min="4622" max="4622" width="1.44140625" customWidth="1"/>
    <col min="4623" max="4623" width="12.44140625" customWidth="1"/>
    <col min="4864" max="4864" width="0.5546875" customWidth="1"/>
    <col min="4865" max="4865" width="9.33203125" customWidth="1"/>
    <col min="4866" max="4866" width="6.44140625" customWidth="1"/>
    <col min="4867" max="4867" width="16.44140625" customWidth="1"/>
    <col min="4868" max="4868" width="5.88671875" customWidth="1"/>
    <col min="4869" max="4869" width="2.44140625" customWidth="1"/>
    <col min="4870" max="4870" width="7.44140625" customWidth="1"/>
    <col min="4871" max="4871" width="15.44140625" customWidth="1"/>
    <col min="4872" max="4872" width="1.109375" customWidth="1"/>
    <col min="4873" max="4873" width="14.21875" customWidth="1"/>
    <col min="4874" max="4874" width="2.5546875" customWidth="1"/>
    <col min="4875" max="4875" width="9.44140625" customWidth="1"/>
    <col min="4876" max="4876" width="3.44140625" customWidth="1"/>
    <col min="4877" max="4877" width="21.5546875" customWidth="1"/>
    <col min="4878" max="4878" width="1.44140625" customWidth="1"/>
    <col min="4879" max="4879" width="12.44140625" customWidth="1"/>
    <col min="5120" max="5120" width="0.5546875" customWidth="1"/>
    <col min="5121" max="5121" width="9.33203125" customWidth="1"/>
    <col min="5122" max="5122" width="6.44140625" customWidth="1"/>
    <col min="5123" max="5123" width="16.44140625" customWidth="1"/>
    <col min="5124" max="5124" width="5.88671875" customWidth="1"/>
    <col min="5125" max="5125" width="2.44140625" customWidth="1"/>
    <col min="5126" max="5126" width="7.44140625" customWidth="1"/>
    <col min="5127" max="5127" width="15.44140625" customWidth="1"/>
    <col min="5128" max="5128" width="1.109375" customWidth="1"/>
    <col min="5129" max="5129" width="14.21875" customWidth="1"/>
    <col min="5130" max="5130" width="2.5546875" customWidth="1"/>
    <col min="5131" max="5131" width="9.44140625" customWidth="1"/>
    <col min="5132" max="5132" width="3.44140625" customWidth="1"/>
    <col min="5133" max="5133" width="21.5546875" customWidth="1"/>
    <col min="5134" max="5134" width="1.44140625" customWidth="1"/>
    <col min="5135" max="5135" width="12.44140625" customWidth="1"/>
    <col min="5376" max="5376" width="0.5546875" customWidth="1"/>
    <col min="5377" max="5377" width="9.33203125" customWidth="1"/>
    <col min="5378" max="5378" width="6.44140625" customWidth="1"/>
    <col min="5379" max="5379" width="16.44140625" customWidth="1"/>
    <col min="5380" max="5380" width="5.88671875" customWidth="1"/>
    <col min="5381" max="5381" width="2.44140625" customWidth="1"/>
    <col min="5382" max="5382" width="7.44140625" customWidth="1"/>
    <col min="5383" max="5383" width="15.44140625" customWidth="1"/>
    <col min="5384" max="5384" width="1.109375" customWidth="1"/>
    <col min="5385" max="5385" width="14.21875" customWidth="1"/>
    <col min="5386" max="5386" width="2.5546875" customWidth="1"/>
    <col min="5387" max="5387" width="9.44140625" customWidth="1"/>
    <col min="5388" max="5388" width="3.44140625" customWidth="1"/>
    <col min="5389" max="5389" width="21.5546875" customWidth="1"/>
    <col min="5390" max="5390" width="1.44140625" customWidth="1"/>
    <col min="5391" max="5391" width="12.44140625" customWidth="1"/>
    <col min="5632" max="5632" width="0.5546875" customWidth="1"/>
    <col min="5633" max="5633" width="9.33203125" customWidth="1"/>
    <col min="5634" max="5634" width="6.44140625" customWidth="1"/>
    <col min="5635" max="5635" width="16.44140625" customWidth="1"/>
    <col min="5636" max="5636" width="5.88671875" customWidth="1"/>
    <col min="5637" max="5637" width="2.44140625" customWidth="1"/>
    <col min="5638" max="5638" width="7.44140625" customWidth="1"/>
    <col min="5639" max="5639" width="15.44140625" customWidth="1"/>
    <col min="5640" max="5640" width="1.109375" customWidth="1"/>
    <col min="5641" max="5641" width="14.21875" customWidth="1"/>
    <col min="5642" max="5642" width="2.5546875" customWidth="1"/>
    <col min="5643" max="5643" width="9.44140625" customWidth="1"/>
    <col min="5644" max="5644" width="3.44140625" customWidth="1"/>
    <col min="5645" max="5645" width="21.5546875" customWidth="1"/>
    <col min="5646" max="5646" width="1.44140625" customWidth="1"/>
    <col min="5647" max="5647" width="12.44140625" customWidth="1"/>
    <col min="5888" max="5888" width="0.5546875" customWidth="1"/>
    <col min="5889" max="5889" width="9.33203125" customWidth="1"/>
    <col min="5890" max="5890" width="6.44140625" customWidth="1"/>
    <col min="5891" max="5891" width="16.44140625" customWidth="1"/>
    <col min="5892" max="5892" width="5.88671875" customWidth="1"/>
    <col min="5893" max="5893" width="2.44140625" customWidth="1"/>
    <col min="5894" max="5894" width="7.44140625" customWidth="1"/>
    <col min="5895" max="5895" width="15.44140625" customWidth="1"/>
    <col min="5896" max="5896" width="1.109375" customWidth="1"/>
    <col min="5897" max="5897" width="14.21875" customWidth="1"/>
    <col min="5898" max="5898" width="2.5546875" customWidth="1"/>
    <col min="5899" max="5899" width="9.44140625" customWidth="1"/>
    <col min="5900" max="5900" width="3.44140625" customWidth="1"/>
    <col min="5901" max="5901" width="21.5546875" customWidth="1"/>
    <col min="5902" max="5902" width="1.44140625" customWidth="1"/>
    <col min="5903" max="5903" width="12.44140625" customWidth="1"/>
    <col min="6144" max="6144" width="0.5546875" customWidth="1"/>
    <col min="6145" max="6145" width="9.33203125" customWidth="1"/>
    <col min="6146" max="6146" width="6.44140625" customWidth="1"/>
    <col min="6147" max="6147" width="16.44140625" customWidth="1"/>
    <col min="6148" max="6148" width="5.88671875" customWidth="1"/>
    <col min="6149" max="6149" width="2.44140625" customWidth="1"/>
    <col min="6150" max="6150" width="7.44140625" customWidth="1"/>
    <col min="6151" max="6151" width="15.44140625" customWidth="1"/>
    <col min="6152" max="6152" width="1.109375" customWidth="1"/>
    <col min="6153" max="6153" width="14.21875" customWidth="1"/>
    <col min="6154" max="6154" width="2.5546875" customWidth="1"/>
    <col min="6155" max="6155" width="9.44140625" customWidth="1"/>
    <col min="6156" max="6156" width="3.44140625" customWidth="1"/>
    <col min="6157" max="6157" width="21.5546875" customWidth="1"/>
    <col min="6158" max="6158" width="1.44140625" customWidth="1"/>
    <col min="6159" max="6159" width="12.44140625" customWidth="1"/>
    <col min="6400" max="6400" width="0.5546875" customWidth="1"/>
    <col min="6401" max="6401" width="9.33203125" customWidth="1"/>
    <col min="6402" max="6402" width="6.44140625" customWidth="1"/>
    <col min="6403" max="6403" width="16.44140625" customWidth="1"/>
    <col min="6404" max="6404" width="5.88671875" customWidth="1"/>
    <col min="6405" max="6405" width="2.44140625" customWidth="1"/>
    <col min="6406" max="6406" width="7.44140625" customWidth="1"/>
    <col min="6407" max="6407" width="15.44140625" customWidth="1"/>
    <col min="6408" max="6408" width="1.109375" customWidth="1"/>
    <col min="6409" max="6409" width="14.21875" customWidth="1"/>
    <col min="6410" max="6410" width="2.5546875" customWidth="1"/>
    <col min="6411" max="6411" width="9.44140625" customWidth="1"/>
    <col min="6412" max="6412" width="3.44140625" customWidth="1"/>
    <col min="6413" max="6413" width="21.5546875" customWidth="1"/>
    <col min="6414" max="6414" width="1.44140625" customWidth="1"/>
    <col min="6415" max="6415" width="12.44140625" customWidth="1"/>
    <col min="6656" max="6656" width="0.5546875" customWidth="1"/>
    <col min="6657" max="6657" width="9.33203125" customWidth="1"/>
    <col min="6658" max="6658" width="6.44140625" customWidth="1"/>
    <col min="6659" max="6659" width="16.44140625" customWidth="1"/>
    <col min="6660" max="6660" width="5.88671875" customWidth="1"/>
    <col min="6661" max="6661" width="2.44140625" customWidth="1"/>
    <col min="6662" max="6662" width="7.44140625" customWidth="1"/>
    <col min="6663" max="6663" width="15.44140625" customWidth="1"/>
    <col min="6664" max="6664" width="1.109375" customWidth="1"/>
    <col min="6665" max="6665" width="14.21875" customWidth="1"/>
    <col min="6666" max="6666" width="2.5546875" customWidth="1"/>
    <col min="6667" max="6667" width="9.44140625" customWidth="1"/>
    <col min="6668" max="6668" width="3.44140625" customWidth="1"/>
    <col min="6669" max="6669" width="21.5546875" customWidth="1"/>
    <col min="6670" max="6670" width="1.44140625" customWidth="1"/>
    <col min="6671" max="6671" width="12.44140625" customWidth="1"/>
    <col min="6912" max="6912" width="0.5546875" customWidth="1"/>
    <col min="6913" max="6913" width="9.33203125" customWidth="1"/>
    <col min="6914" max="6914" width="6.44140625" customWidth="1"/>
    <col min="6915" max="6915" width="16.44140625" customWidth="1"/>
    <col min="6916" max="6916" width="5.88671875" customWidth="1"/>
    <col min="6917" max="6917" width="2.44140625" customWidth="1"/>
    <col min="6918" max="6918" width="7.44140625" customWidth="1"/>
    <col min="6919" max="6919" width="15.44140625" customWidth="1"/>
    <col min="6920" max="6920" width="1.109375" customWidth="1"/>
    <col min="6921" max="6921" width="14.21875" customWidth="1"/>
    <col min="6922" max="6922" width="2.5546875" customWidth="1"/>
    <col min="6923" max="6923" width="9.44140625" customWidth="1"/>
    <col min="6924" max="6924" width="3.44140625" customWidth="1"/>
    <col min="6925" max="6925" width="21.5546875" customWidth="1"/>
    <col min="6926" max="6926" width="1.44140625" customWidth="1"/>
    <col min="6927" max="6927" width="12.44140625" customWidth="1"/>
    <col min="7168" max="7168" width="0.5546875" customWidth="1"/>
    <col min="7169" max="7169" width="9.33203125" customWidth="1"/>
    <col min="7170" max="7170" width="6.44140625" customWidth="1"/>
    <col min="7171" max="7171" width="16.44140625" customWidth="1"/>
    <col min="7172" max="7172" width="5.88671875" customWidth="1"/>
    <col min="7173" max="7173" width="2.44140625" customWidth="1"/>
    <col min="7174" max="7174" width="7.44140625" customWidth="1"/>
    <col min="7175" max="7175" width="15.44140625" customWidth="1"/>
    <col min="7176" max="7176" width="1.109375" customWidth="1"/>
    <col min="7177" max="7177" width="14.21875" customWidth="1"/>
    <col min="7178" max="7178" width="2.5546875" customWidth="1"/>
    <col min="7179" max="7179" width="9.44140625" customWidth="1"/>
    <col min="7180" max="7180" width="3.44140625" customWidth="1"/>
    <col min="7181" max="7181" width="21.5546875" customWidth="1"/>
    <col min="7182" max="7182" width="1.44140625" customWidth="1"/>
    <col min="7183" max="7183" width="12.44140625" customWidth="1"/>
    <col min="7424" max="7424" width="0.5546875" customWidth="1"/>
    <col min="7425" max="7425" width="9.33203125" customWidth="1"/>
    <col min="7426" max="7426" width="6.44140625" customWidth="1"/>
    <col min="7427" max="7427" width="16.44140625" customWidth="1"/>
    <col min="7428" max="7428" width="5.88671875" customWidth="1"/>
    <col min="7429" max="7429" width="2.44140625" customWidth="1"/>
    <col min="7430" max="7430" width="7.44140625" customWidth="1"/>
    <col min="7431" max="7431" width="15.44140625" customWidth="1"/>
    <col min="7432" max="7432" width="1.109375" customWidth="1"/>
    <col min="7433" max="7433" width="14.21875" customWidth="1"/>
    <col min="7434" max="7434" width="2.5546875" customWidth="1"/>
    <col min="7435" max="7435" width="9.44140625" customWidth="1"/>
    <col min="7436" max="7436" width="3.44140625" customWidth="1"/>
    <col min="7437" max="7437" width="21.5546875" customWidth="1"/>
    <col min="7438" max="7438" width="1.44140625" customWidth="1"/>
    <col min="7439" max="7439" width="12.44140625" customWidth="1"/>
    <col min="7680" max="7680" width="0.5546875" customWidth="1"/>
    <col min="7681" max="7681" width="9.33203125" customWidth="1"/>
    <col min="7682" max="7682" width="6.44140625" customWidth="1"/>
    <col min="7683" max="7683" width="16.44140625" customWidth="1"/>
    <col min="7684" max="7684" width="5.88671875" customWidth="1"/>
    <col min="7685" max="7685" width="2.44140625" customWidth="1"/>
    <col min="7686" max="7686" width="7.44140625" customWidth="1"/>
    <col min="7687" max="7687" width="15.44140625" customWidth="1"/>
    <col min="7688" max="7688" width="1.109375" customWidth="1"/>
    <col min="7689" max="7689" width="14.21875" customWidth="1"/>
    <col min="7690" max="7690" width="2.5546875" customWidth="1"/>
    <col min="7691" max="7691" width="9.44140625" customWidth="1"/>
    <col min="7692" max="7692" width="3.44140625" customWidth="1"/>
    <col min="7693" max="7693" width="21.5546875" customWidth="1"/>
    <col min="7694" max="7694" width="1.44140625" customWidth="1"/>
    <col min="7695" max="7695" width="12.44140625" customWidth="1"/>
    <col min="7936" max="7936" width="0.5546875" customWidth="1"/>
    <col min="7937" max="7937" width="9.33203125" customWidth="1"/>
    <col min="7938" max="7938" width="6.44140625" customWidth="1"/>
    <col min="7939" max="7939" width="16.44140625" customWidth="1"/>
    <col min="7940" max="7940" width="5.88671875" customWidth="1"/>
    <col min="7941" max="7941" width="2.44140625" customWidth="1"/>
    <col min="7942" max="7942" width="7.44140625" customWidth="1"/>
    <col min="7943" max="7943" width="15.44140625" customWidth="1"/>
    <col min="7944" max="7944" width="1.109375" customWidth="1"/>
    <col min="7945" max="7945" width="14.21875" customWidth="1"/>
    <col min="7946" max="7946" width="2.5546875" customWidth="1"/>
    <col min="7947" max="7947" width="9.44140625" customWidth="1"/>
    <col min="7948" max="7948" width="3.44140625" customWidth="1"/>
    <col min="7949" max="7949" width="21.5546875" customWidth="1"/>
    <col min="7950" max="7950" width="1.44140625" customWidth="1"/>
    <col min="7951" max="7951" width="12.44140625" customWidth="1"/>
    <col min="8192" max="8192" width="0.5546875" customWidth="1"/>
    <col min="8193" max="8193" width="9.33203125" customWidth="1"/>
    <col min="8194" max="8194" width="6.44140625" customWidth="1"/>
    <col min="8195" max="8195" width="16.44140625" customWidth="1"/>
    <col min="8196" max="8196" width="5.88671875" customWidth="1"/>
    <col min="8197" max="8197" width="2.44140625" customWidth="1"/>
    <col min="8198" max="8198" width="7.44140625" customWidth="1"/>
    <col min="8199" max="8199" width="15.44140625" customWidth="1"/>
    <col min="8200" max="8200" width="1.109375" customWidth="1"/>
    <col min="8201" max="8201" width="14.21875" customWidth="1"/>
    <col min="8202" max="8202" width="2.5546875" customWidth="1"/>
    <col min="8203" max="8203" width="9.44140625" customWidth="1"/>
    <col min="8204" max="8204" width="3.44140625" customWidth="1"/>
    <col min="8205" max="8205" width="21.5546875" customWidth="1"/>
    <col min="8206" max="8206" width="1.44140625" customWidth="1"/>
    <col min="8207" max="8207" width="12.44140625" customWidth="1"/>
    <col min="8448" max="8448" width="0.5546875" customWidth="1"/>
    <col min="8449" max="8449" width="9.33203125" customWidth="1"/>
    <col min="8450" max="8450" width="6.44140625" customWidth="1"/>
    <col min="8451" max="8451" width="16.44140625" customWidth="1"/>
    <col min="8452" max="8452" width="5.88671875" customWidth="1"/>
    <col min="8453" max="8453" width="2.44140625" customWidth="1"/>
    <col min="8454" max="8454" width="7.44140625" customWidth="1"/>
    <col min="8455" max="8455" width="15.44140625" customWidth="1"/>
    <col min="8456" max="8456" width="1.109375" customWidth="1"/>
    <col min="8457" max="8457" width="14.21875" customWidth="1"/>
    <col min="8458" max="8458" width="2.5546875" customWidth="1"/>
    <col min="8459" max="8459" width="9.44140625" customWidth="1"/>
    <col min="8460" max="8460" width="3.44140625" customWidth="1"/>
    <col min="8461" max="8461" width="21.5546875" customWidth="1"/>
    <col min="8462" max="8462" width="1.44140625" customWidth="1"/>
    <col min="8463" max="8463" width="12.44140625" customWidth="1"/>
    <col min="8704" max="8704" width="0.5546875" customWidth="1"/>
    <col min="8705" max="8705" width="9.33203125" customWidth="1"/>
    <col min="8706" max="8706" width="6.44140625" customWidth="1"/>
    <col min="8707" max="8707" width="16.44140625" customWidth="1"/>
    <col min="8708" max="8708" width="5.88671875" customWidth="1"/>
    <col min="8709" max="8709" width="2.44140625" customWidth="1"/>
    <col min="8710" max="8710" width="7.44140625" customWidth="1"/>
    <col min="8711" max="8711" width="15.44140625" customWidth="1"/>
    <col min="8712" max="8712" width="1.109375" customWidth="1"/>
    <col min="8713" max="8713" width="14.21875" customWidth="1"/>
    <col min="8714" max="8714" width="2.5546875" customWidth="1"/>
    <col min="8715" max="8715" width="9.44140625" customWidth="1"/>
    <col min="8716" max="8716" width="3.44140625" customWidth="1"/>
    <col min="8717" max="8717" width="21.5546875" customWidth="1"/>
    <col min="8718" max="8718" width="1.44140625" customWidth="1"/>
    <col min="8719" max="8719" width="12.44140625" customWidth="1"/>
    <col min="8960" max="8960" width="0.5546875" customWidth="1"/>
    <col min="8961" max="8961" width="9.33203125" customWidth="1"/>
    <col min="8962" max="8962" width="6.44140625" customWidth="1"/>
    <col min="8963" max="8963" width="16.44140625" customWidth="1"/>
    <col min="8964" max="8964" width="5.88671875" customWidth="1"/>
    <col min="8965" max="8965" width="2.44140625" customWidth="1"/>
    <col min="8966" max="8966" width="7.44140625" customWidth="1"/>
    <col min="8967" max="8967" width="15.44140625" customWidth="1"/>
    <col min="8968" max="8968" width="1.109375" customWidth="1"/>
    <col min="8969" max="8969" width="14.21875" customWidth="1"/>
    <col min="8970" max="8970" width="2.5546875" customWidth="1"/>
    <col min="8971" max="8971" width="9.44140625" customWidth="1"/>
    <col min="8972" max="8972" width="3.44140625" customWidth="1"/>
    <col min="8973" max="8973" width="21.5546875" customWidth="1"/>
    <col min="8974" max="8974" width="1.44140625" customWidth="1"/>
    <col min="8975" max="8975" width="12.44140625" customWidth="1"/>
    <col min="9216" max="9216" width="0.5546875" customWidth="1"/>
    <col min="9217" max="9217" width="9.33203125" customWidth="1"/>
    <col min="9218" max="9218" width="6.44140625" customWidth="1"/>
    <col min="9219" max="9219" width="16.44140625" customWidth="1"/>
    <col min="9220" max="9220" width="5.88671875" customWidth="1"/>
    <col min="9221" max="9221" width="2.44140625" customWidth="1"/>
    <col min="9222" max="9222" width="7.44140625" customWidth="1"/>
    <col min="9223" max="9223" width="15.44140625" customWidth="1"/>
    <col min="9224" max="9224" width="1.109375" customWidth="1"/>
    <col min="9225" max="9225" width="14.21875" customWidth="1"/>
    <col min="9226" max="9226" width="2.5546875" customWidth="1"/>
    <col min="9227" max="9227" width="9.44140625" customWidth="1"/>
    <col min="9228" max="9228" width="3.44140625" customWidth="1"/>
    <col min="9229" max="9229" width="21.5546875" customWidth="1"/>
    <col min="9230" max="9230" width="1.44140625" customWidth="1"/>
    <col min="9231" max="9231" width="12.44140625" customWidth="1"/>
    <col min="9472" max="9472" width="0.5546875" customWidth="1"/>
    <col min="9473" max="9473" width="9.33203125" customWidth="1"/>
    <col min="9474" max="9474" width="6.44140625" customWidth="1"/>
    <col min="9475" max="9475" width="16.44140625" customWidth="1"/>
    <col min="9476" max="9476" width="5.88671875" customWidth="1"/>
    <col min="9477" max="9477" width="2.44140625" customWidth="1"/>
    <col min="9478" max="9478" width="7.44140625" customWidth="1"/>
    <col min="9479" max="9479" width="15.44140625" customWidth="1"/>
    <col min="9480" max="9480" width="1.109375" customWidth="1"/>
    <col min="9481" max="9481" width="14.21875" customWidth="1"/>
    <col min="9482" max="9482" width="2.5546875" customWidth="1"/>
    <col min="9483" max="9483" width="9.44140625" customWidth="1"/>
    <col min="9484" max="9484" width="3.44140625" customWidth="1"/>
    <col min="9485" max="9485" width="21.5546875" customWidth="1"/>
    <col min="9486" max="9486" width="1.44140625" customWidth="1"/>
    <col min="9487" max="9487" width="12.44140625" customWidth="1"/>
    <col min="9728" max="9728" width="0.5546875" customWidth="1"/>
    <col min="9729" max="9729" width="9.33203125" customWidth="1"/>
    <col min="9730" max="9730" width="6.44140625" customWidth="1"/>
    <col min="9731" max="9731" width="16.44140625" customWidth="1"/>
    <col min="9732" max="9732" width="5.88671875" customWidth="1"/>
    <col min="9733" max="9733" width="2.44140625" customWidth="1"/>
    <col min="9734" max="9734" width="7.44140625" customWidth="1"/>
    <col min="9735" max="9735" width="15.44140625" customWidth="1"/>
    <col min="9736" max="9736" width="1.109375" customWidth="1"/>
    <col min="9737" max="9737" width="14.21875" customWidth="1"/>
    <col min="9738" max="9738" width="2.5546875" customWidth="1"/>
    <col min="9739" max="9739" width="9.44140625" customWidth="1"/>
    <col min="9740" max="9740" width="3.44140625" customWidth="1"/>
    <col min="9741" max="9741" width="21.5546875" customWidth="1"/>
    <col min="9742" max="9742" width="1.44140625" customWidth="1"/>
    <col min="9743" max="9743" width="12.44140625" customWidth="1"/>
    <col min="9984" max="9984" width="0.5546875" customWidth="1"/>
    <col min="9985" max="9985" width="9.33203125" customWidth="1"/>
    <col min="9986" max="9986" width="6.44140625" customWidth="1"/>
    <col min="9987" max="9987" width="16.44140625" customWidth="1"/>
    <col min="9988" max="9988" width="5.88671875" customWidth="1"/>
    <col min="9989" max="9989" width="2.44140625" customWidth="1"/>
    <col min="9990" max="9990" width="7.44140625" customWidth="1"/>
    <col min="9991" max="9991" width="15.44140625" customWidth="1"/>
    <col min="9992" max="9992" width="1.109375" customWidth="1"/>
    <col min="9993" max="9993" width="14.21875" customWidth="1"/>
    <col min="9994" max="9994" width="2.5546875" customWidth="1"/>
    <col min="9995" max="9995" width="9.44140625" customWidth="1"/>
    <col min="9996" max="9996" width="3.44140625" customWidth="1"/>
    <col min="9997" max="9997" width="21.5546875" customWidth="1"/>
    <col min="9998" max="9998" width="1.44140625" customWidth="1"/>
    <col min="9999" max="9999" width="12.44140625" customWidth="1"/>
    <col min="10240" max="10240" width="0.5546875" customWidth="1"/>
    <col min="10241" max="10241" width="9.33203125" customWidth="1"/>
    <col min="10242" max="10242" width="6.44140625" customWidth="1"/>
    <col min="10243" max="10243" width="16.44140625" customWidth="1"/>
    <col min="10244" max="10244" width="5.88671875" customWidth="1"/>
    <col min="10245" max="10245" width="2.44140625" customWidth="1"/>
    <col min="10246" max="10246" width="7.44140625" customWidth="1"/>
    <col min="10247" max="10247" width="15.44140625" customWidth="1"/>
    <col min="10248" max="10248" width="1.109375" customWidth="1"/>
    <col min="10249" max="10249" width="14.21875" customWidth="1"/>
    <col min="10250" max="10250" width="2.5546875" customWidth="1"/>
    <col min="10251" max="10251" width="9.44140625" customWidth="1"/>
    <col min="10252" max="10252" width="3.44140625" customWidth="1"/>
    <col min="10253" max="10253" width="21.5546875" customWidth="1"/>
    <col min="10254" max="10254" width="1.44140625" customWidth="1"/>
    <col min="10255" max="10255" width="12.44140625" customWidth="1"/>
    <col min="10496" max="10496" width="0.5546875" customWidth="1"/>
    <col min="10497" max="10497" width="9.33203125" customWidth="1"/>
    <col min="10498" max="10498" width="6.44140625" customWidth="1"/>
    <col min="10499" max="10499" width="16.44140625" customWidth="1"/>
    <col min="10500" max="10500" width="5.88671875" customWidth="1"/>
    <col min="10501" max="10501" width="2.44140625" customWidth="1"/>
    <col min="10502" max="10502" width="7.44140625" customWidth="1"/>
    <col min="10503" max="10503" width="15.44140625" customWidth="1"/>
    <col min="10504" max="10504" width="1.109375" customWidth="1"/>
    <col min="10505" max="10505" width="14.21875" customWidth="1"/>
    <col min="10506" max="10506" width="2.5546875" customWidth="1"/>
    <col min="10507" max="10507" width="9.44140625" customWidth="1"/>
    <col min="10508" max="10508" width="3.44140625" customWidth="1"/>
    <col min="10509" max="10509" width="21.5546875" customWidth="1"/>
    <col min="10510" max="10510" width="1.44140625" customWidth="1"/>
    <col min="10511" max="10511" width="12.44140625" customWidth="1"/>
    <col min="10752" max="10752" width="0.5546875" customWidth="1"/>
    <col min="10753" max="10753" width="9.33203125" customWidth="1"/>
    <col min="10754" max="10754" width="6.44140625" customWidth="1"/>
    <col min="10755" max="10755" width="16.44140625" customWidth="1"/>
    <col min="10756" max="10756" width="5.88671875" customWidth="1"/>
    <col min="10757" max="10757" width="2.44140625" customWidth="1"/>
    <col min="10758" max="10758" width="7.44140625" customWidth="1"/>
    <col min="10759" max="10759" width="15.44140625" customWidth="1"/>
    <col min="10760" max="10760" width="1.109375" customWidth="1"/>
    <col min="10761" max="10761" width="14.21875" customWidth="1"/>
    <col min="10762" max="10762" width="2.5546875" customWidth="1"/>
    <col min="10763" max="10763" width="9.44140625" customWidth="1"/>
    <col min="10764" max="10764" width="3.44140625" customWidth="1"/>
    <col min="10765" max="10765" width="21.5546875" customWidth="1"/>
    <col min="10766" max="10766" width="1.44140625" customWidth="1"/>
    <col min="10767" max="10767" width="12.44140625" customWidth="1"/>
    <col min="11008" max="11008" width="0.5546875" customWidth="1"/>
    <col min="11009" max="11009" width="9.33203125" customWidth="1"/>
    <col min="11010" max="11010" width="6.44140625" customWidth="1"/>
    <col min="11011" max="11011" width="16.44140625" customWidth="1"/>
    <col min="11012" max="11012" width="5.88671875" customWidth="1"/>
    <col min="11013" max="11013" width="2.44140625" customWidth="1"/>
    <col min="11014" max="11014" width="7.44140625" customWidth="1"/>
    <col min="11015" max="11015" width="15.44140625" customWidth="1"/>
    <col min="11016" max="11016" width="1.109375" customWidth="1"/>
    <col min="11017" max="11017" width="14.21875" customWidth="1"/>
    <col min="11018" max="11018" width="2.5546875" customWidth="1"/>
    <col min="11019" max="11019" width="9.44140625" customWidth="1"/>
    <col min="11020" max="11020" width="3.44140625" customWidth="1"/>
    <col min="11021" max="11021" width="21.5546875" customWidth="1"/>
    <col min="11022" max="11022" width="1.44140625" customWidth="1"/>
    <col min="11023" max="11023" width="12.44140625" customWidth="1"/>
    <col min="11264" max="11264" width="0.5546875" customWidth="1"/>
    <col min="11265" max="11265" width="9.33203125" customWidth="1"/>
    <col min="11266" max="11266" width="6.44140625" customWidth="1"/>
    <col min="11267" max="11267" width="16.44140625" customWidth="1"/>
    <col min="11268" max="11268" width="5.88671875" customWidth="1"/>
    <col min="11269" max="11269" width="2.44140625" customWidth="1"/>
    <col min="11270" max="11270" width="7.44140625" customWidth="1"/>
    <col min="11271" max="11271" width="15.44140625" customWidth="1"/>
    <col min="11272" max="11272" width="1.109375" customWidth="1"/>
    <col min="11273" max="11273" width="14.21875" customWidth="1"/>
    <col min="11274" max="11274" width="2.5546875" customWidth="1"/>
    <col min="11275" max="11275" width="9.44140625" customWidth="1"/>
    <col min="11276" max="11276" width="3.44140625" customWidth="1"/>
    <col min="11277" max="11277" width="21.5546875" customWidth="1"/>
    <col min="11278" max="11278" width="1.44140625" customWidth="1"/>
    <col min="11279" max="11279" width="12.44140625" customWidth="1"/>
    <col min="11520" max="11520" width="0.5546875" customWidth="1"/>
    <col min="11521" max="11521" width="9.33203125" customWidth="1"/>
    <col min="11522" max="11522" width="6.44140625" customWidth="1"/>
    <col min="11523" max="11523" width="16.44140625" customWidth="1"/>
    <col min="11524" max="11524" width="5.88671875" customWidth="1"/>
    <col min="11525" max="11525" width="2.44140625" customWidth="1"/>
    <col min="11526" max="11526" width="7.44140625" customWidth="1"/>
    <col min="11527" max="11527" width="15.44140625" customWidth="1"/>
    <col min="11528" max="11528" width="1.109375" customWidth="1"/>
    <col min="11529" max="11529" width="14.21875" customWidth="1"/>
    <col min="11530" max="11530" width="2.5546875" customWidth="1"/>
    <col min="11531" max="11531" width="9.44140625" customWidth="1"/>
    <col min="11532" max="11532" width="3.44140625" customWidth="1"/>
    <col min="11533" max="11533" width="21.5546875" customWidth="1"/>
    <col min="11534" max="11534" width="1.44140625" customWidth="1"/>
    <col min="11535" max="11535" width="12.44140625" customWidth="1"/>
    <col min="11776" max="11776" width="0.5546875" customWidth="1"/>
    <col min="11777" max="11777" width="9.33203125" customWidth="1"/>
    <col min="11778" max="11778" width="6.44140625" customWidth="1"/>
    <col min="11779" max="11779" width="16.44140625" customWidth="1"/>
    <col min="11780" max="11780" width="5.88671875" customWidth="1"/>
    <col min="11781" max="11781" width="2.44140625" customWidth="1"/>
    <col min="11782" max="11782" width="7.44140625" customWidth="1"/>
    <col min="11783" max="11783" width="15.44140625" customWidth="1"/>
    <col min="11784" max="11784" width="1.109375" customWidth="1"/>
    <col min="11785" max="11785" width="14.21875" customWidth="1"/>
    <col min="11786" max="11786" width="2.5546875" customWidth="1"/>
    <col min="11787" max="11787" width="9.44140625" customWidth="1"/>
    <col min="11788" max="11788" width="3.44140625" customWidth="1"/>
    <col min="11789" max="11789" width="21.5546875" customWidth="1"/>
    <col min="11790" max="11790" width="1.44140625" customWidth="1"/>
    <col min="11791" max="11791" width="12.44140625" customWidth="1"/>
    <col min="12032" max="12032" width="0.5546875" customWidth="1"/>
    <col min="12033" max="12033" width="9.33203125" customWidth="1"/>
    <col min="12034" max="12034" width="6.44140625" customWidth="1"/>
    <col min="12035" max="12035" width="16.44140625" customWidth="1"/>
    <col min="12036" max="12036" width="5.88671875" customWidth="1"/>
    <col min="12037" max="12037" width="2.44140625" customWidth="1"/>
    <col min="12038" max="12038" width="7.44140625" customWidth="1"/>
    <col min="12039" max="12039" width="15.44140625" customWidth="1"/>
    <col min="12040" max="12040" width="1.109375" customWidth="1"/>
    <col min="12041" max="12041" width="14.21875" customWidth="1"/>
    <col min="12042" max="12042" width="2.5546875" customWidth="1"/>
    <col min="12043" max="12043" width="9.44140625" customWidth="1"/>
    <col min="12044" max="12044" width="3.44140625" customWidth="1"/>
    <col min="12045" max="12045" width="21.5546875" customWidth="1"/>
    <col min="12046" max="12046" width="1.44140625" customWidth="1"/>
    <col min="12047" max="12047" width="12.44140625" customWidth="1"/>
    <col min="12288" max="12288" width="0.5546875" customWidth="1"/>
    <col min="12289" max="12289" width="9.33203125" customWidth="1"/>
    <col min="12290" max="12290" width="6.44140625" customWidth="1"/>
    <col min="12291" max="12291" width="16.44140625" customWidth="1"/>
    <col min="12292" max="12292" width="5.88671875" customWidth="1"/>
    <col min="12293" max="12293" width="2.44140625" customWidth="1"/>
    <col min="12294" max="12294" width="7.44140625" customWidth="1"/>
    <col min="12295" max="12295" width="15.44140625" customWidth="1"/>
    <col min="12296" max="12296" width="1.109375" customWidth="1"/>
    <col min="12297" max="12297" width="14.21875" customWidth="1"/>
    <col min="12298" max="12298" width="2.5546875" customWidth="1"/>
    <col min="12299" max="12299" width="9.44140625" customWidth="1"/>
    <col min="12300" max="12300" width="3.44140625" customWidth="1"/>
    <col min="12301" max="12301" width="21.5546875" customWidth="1"/>
    <col min="12302" max="12302" width="1.44140625" customWidth="1"/>
    <col min="12303" max="12303" width="12.44140625" customWidth="1"/>
    <col min="12544" max="12544" width="0.5546875" customWidth="1"/>
    <col min="12545" max="12545" width="9.33203125" customWidth="1"/>
    <col min="12546" max="12546" width="6.44140625" customWidth="1"/>
    <col min="12547" max="12547" width="16.44140625" customWidth="1"/>
    <col min="12548" max="12548" width="5.88671875" customWidth="1"/>
    <col min="12549" max="12549" width="2.44140625" customWidth="1"/>
    <col min="12550" max="12550" width="7.44140625" customWidth="1"/>
    <col min="12551" max="12551" width="15.44140625" customWidth="1"/>
    <col min="12552" max="12552" width="1.109375" customWidth="1"/>
    <col min="12553" max="12553" width="14.21875" customWidth="1"/>
    <col min="12554" max="12554" width="2.5546875" customWidth="1"/>
    <col min="12555" max="12555" width="9.44140625" customWidth="1"/>
    <col min="12556" max="12556" width="3.44140625" customWidth="1"/>
    <col min="12557" max="12557" width="21.5546875" customWidth="1"/>
    <col min="12558" max="12558" width="1.44140625" customWidth="1"/>
    <col min="12559" max="12559" width="12.44140625" customWidth="1"/>
    <col min="12800" max="12800" width="0.5546875" customWidth="1"/>
    <col min="12801" max="12801" width="9.33203125" customWidth="1"/>
    <col min="12802" max="12802" width="6.44140625" customWidth="1"/>
    <col min="12803" max="12803" width="16.44140625" customWidth="1"/>
    <col min="12804" max="12804" width="5.88671875" customWidth="1"/>
    <col min="12805" max="12805" width="2.44140625" customWidth="1"/>
    <col min="12806" max="12806" width="7.44140625" customWidth="1"/>
    <col min="12807" max="12807" width="15.44140625" customWidth="1"/>
    <col min="12808" max="12808" width="1.109375" customWidth="1"/>
    <col min="12809" max="12809" width="14.21875" customWidth="1"/>
    <col min="12810" max="12810" width="2.5546875" customWidth="1"/>
    <col min="12811" max="12811" width="9.44140625" customWidth="1"/>
    <col min="12812" max="12812" width="3.44140625" customWidth="1"/>
    <col min="12813" max="12813" width="21.5546875" customWidth="1"/>
    <col min="12814" max="12814" width="1.44140625" customWidth="1"/>
    <col min="12815" max="12815" width="12.44140625" customWidth="1"/>
    <col min="13056" max="13056" width="0.5546875" customWidth="1"/>
    <col min="13057" max="13057" width="9.33203125" customWidth="1"/>
    <col min="13058" max="13058" width="6.44140625" customWidth="1"/>
    <col min="13059" max="13059" width="16.44140625" customWidth="1"/>
    <col min="13060" max="13060" width="5.88671875" customWidth="1"/>
    <col min="13061" max="13061" width="2.44140625" customWidth="1"/>
    <col min="13062" max="13062" width="7.44140625" customWidth="1"/>
    <col min="13063" max="13063" width="15.44140625" customWidth="1"/>
    <col min="13064" max="13064" width="1.109375" customWidth="1"/>
    <col min="13065" max="13065" width="14.21875" customWidth="1"/>
    <col min="13066" max="13066" width="2.5546875" customWidth="1"/>
    <col min="13067" max="13067" width="9.44140625" customWidth="1"/>
    <col min="13068" max="13068" width="3.44140625" customWidth="1"/>
    <col min="13069" max="13069" width="21.5546875" customWidth="1"/>
    <col min="13070" max="13070" width="1.44140625" customWidth="1"/>
    <col min="13071" max="13071" width="12.44140625" customWidth="1"/>
    <col min="13312" max="13312" width="0.5546875" customWidth="1"/>
    <col min="13313" max="13313" width="9.33203125" customWidth="1"/>
    <col min="13314" max="13314" width="6.44140625" customWidth="1"/>
    <col min="13315" max="13315" width="16.44140625" customWidth="1"/>
    <col min="13316" max="13316" width="5.88671875" customWidth="1"/>
    <col min="13317" max="13317" width="2.44140625" customWidth="1"/>
    <col min="13318" max="13318" width="7.44140625" customWidth="1"/>
    <col min="13319" max="13319" width="15.44140625" customWidth="1"/>
    <col min="13320" max="13320" width="1.109375" customWidth="1"/>
    <col min="13321" max="13321" width="14.21875" customWidth="1"/>
    <col min="13322" max="13322" width="2.5546875" customWidth="1"/>
    <col min="13323" max="13323" width="9.44140625" customWidth="1"/>
    <col min="13324" max="13324" width="3.44140625" customWidth="1"/>
    <col min="13325" max="13325" width="21.5546875" customWidth="1"/>
    <col min="13326" max="13326" width="1.44140625" customWidth="1"/>
    <col min="13327" max="13327" width="12.44140625" customWidth="1"/>
    <col min="13568" max="13568" width="0.5546875" customWidth="1"/>
    <col min="13569" max="13569" width="9.33203125" customWidth="1"/>
    <col min="13570" max="13570" width="6.44140625" customWidth="1"/>
    <col min="13571" max="13571" width="16.44140625" customWidth="1"/>
    <col min="13572" max="13572" width="5.88671875" customWidth="1"/>
    <col min="13573" max="13573" width="2.44140625" customWidth="1"/>
    <col min="13574" max="13574" width="7.44140625" customWidth="1"/>
    <col min="13575" max="13575" width="15.44140625" customWidth="1"/>
    <col min="13576" max="13576" width="1.109375" customWidth="1"/>
    <col min="13577" max="13577" width="14.21875" customWidth="1"/>
    <col min="13578" max="13578" width="2.5546875" customWidth="1"/>
    <col min="13579" max="13579" width="9.44140625" customWidth="1"/>
    <col min="13580" max="13580" width="3.44140625" customWidth="1"/>
    <col min="13581" max="13581" width="21.5546875" customWidth="1"/>
    <col min="13582" max="13582" width="1.44140625" customWidth="1"/>
    <col min="13583" max="13583" width="12.44140625" customWidth="1"/>
    <col min="13824" max="13824" width="0.5546875" customWidth="1"/>
    <col min="13825" max="13825" width="9.33203125" customWidth="1"/>
    <col min="13826" max="13826" width="6.44140625" customWidth="1"/>
    <col min="13827" max="13827" width="16.44140625" customWidth="1"/>
    <col min="13828" max="13828" width="5.88671875" customWidth="1"/>
    <col min="13829" max="13829" width="2.44140625" customWidth="1"/>
    <col min="13830" max="13830" width="7.44140625" customWidth="1"/>
    <col min="13831" max="13831" width="15.44140625" customWidth="1"/>
    <col min="13832" max="13832" width="1.109375" customWidth="1"/>
    <col min="13833" max="13833" width="14.21875" customWidth="1"/>
    <col min="13834" max="13834" width="2.5546875" customWidth="1"/>
    <col min="13835" max="13835" width="9.44140625" customWidth="1"/>
    <col min="13836" max="13836" width="3.44140625" customWidth="1"/>
    <col min="13837" max="13837" width="21.5546875" customWidth="1"/>
    <col min="13838" max="13838" width="1.44140625" customWidth="1"/>
    <col min="13839" max="13839" width="12.44140625" customWidth="1"/>
    <col min="14080" max="14080" width="0.5546875" customWidth="1"/>
    <col min="14081" max="14081" width="9.33203125" customWidth="1"/>
    <col min="14082" max="14082" width="6.44140625" customWidth="1"/>
    <col min="14083" max="14083" width="16.44140625" customWidth="1"/>
    <col min="14084" max="14084" width="5.88671875" customWidth="1"/>
    <col min="14085" max="14085" width="2.44140625" customWidth="1"/>
    <col min="14086" max="14086" width="7.44140625" customWidth="1"/>
    <col min="14087" max="14087" width="15.44140625" customWidth="1"/>
    <col min="14088" max="14088" width="1.109375" customWidth="1"/>
    <col min="14089" max="14089" width="14.21875" customWidth="1"/>
    <col min="14090" max="14090" width="2.5546875" customWidth="1"/>
    <col min="14091" max="14091" width="9.44140625" customWidth="1"/>
    <col min="14092" max="14092" width="3.44140625" customWidth="1"/>
    <col min="14093" max="14093" width="21.5546875" customWidth="1"/>
    <col min="14094" max="14094" width="1.44140625" customWidth="1"/>
    <col min="14095" max="14095" width="12.44140625" customWidth="1"/>
    <col min="14336" max="14336" width="0.5546875" customWidth="1"/>
    <col min="14337" max="14337" width="9.33203125" customWidth="1"/>
    <col min="14338" max="14338" width="6.44140625" customWidth="1"/>
    <col min="14339" max="14339" width="16.44140625" customWidth="1"/>
    <col min="14340" max="14340" width="5.88671875" customWidth="1"/>
    <col min="14341" max="14341" width="2.44140625" customWidth="1"/>
    <col min="14342" max="14342" width="7.44140625" customWidth="1"/>
    <col min="14343" max="14343" width="15.44140625" customWidth="1"/>
    <col min="14344" max="14344" width="1.109375" customWidth="1"/>
    <col min="14345" max="14345" width="14.21875" customWidth="1"/>
    <col min="14346" max="14346" width="2.5546875" customWidth="1"/>
    <col min="14347" max="14347" width="9.44140625" customWidth="1"/>
    <col min="14348" max="14348" width="3.44140625" customWidth="1"/>
    <col min="14349" max="14349" width="21.5546875" customWidth="1"/>
    <col min="14350" max="14350" width="1.44140625" customWidth="1"/>
    <col min="14351" max="14351" width="12.44140625" customWidth="1"/>
    <col min="14592" max="14592" width="0.5546875" customWidth="1"/>
    <col min="14593" max="14593" width="9.33203125" customWidth="1"/>
    <col min="14594" max="14594" width="6.44140625" customWidth="1"/>
    <col min="14595" max="14595" width="16.44140625" customWidth="1"/>
    <col min="14596" max="14596" width="5.88671875" customWidth="1"/>
    <col min="14597" max="14597" width="2.44140625" customWidth="1"/>
    <col min="14598" max="14598" width="7.44140625" customWidth="1"/>
    <col min="14599" max="14599" width="15.44140625" customWidth="1"/>
    <col min="14600" max="14600" width="1.109375" customWidth="1"/>
    <col min="14601" max="14601" width="14.21875" customWidth="1"/>
    <col min="14602" max="14602" width="2.5546875" customWidth="1"/>
    <col min="14603" max="14603" width="9.44140625" customWidth="1"/>
    <col min="14604" max="14604" width="3.44140625" customWidth="1"/>
    <col min="14605" max="14605" width="21.5546875" customWidth="1"/>
    <col min="14606" max="14606" width="1.44140625" customWidth="1"/>
    <col min="14607" max="14607" width="12.44140625" customWidth="1"/>
    <col min="14848" max="14848" width="0.5546875" customWidth="1"/>
    <col min="14849" max="14849" width="9.33203125" customWidth="1"/>
    <col min="14850" max="14850" width="6.44140625" customWidth="1"/>
    <col min="14851" max="14851" width="16.44140625" customWidth="1"/>
    <col min="14852" max="14852" width="5.88671875" customWidth="1"/>
    <col min="14853" max="14853" width="2.44140625" customWidth="1"/>
    <col min="14854" max="14854" width="7.44140625" customWidth="1"/>
    <col min="14855" max="14855" width="15.44140625" customWidth="1"/>
    <col min="14856" max="14856" width="1.109375" customWidth="1"/>
    <col min="14857" max="14857" width="14.21875" customWidth="1"/>
    <col min="14858" max="14858" width="2.5546875" customWidth="1"/>
    <col min="14859" max="14859" width="9.44140625" customWidth="1"/>
    <col min="14860" max="14860" width="3.44140625" customWidth="1"/>
    <col min="14861" max="14861" width="21.5546875" customWidth="1"/>
    <col min="14862" max="14862" width="1.44140625" customWidth="1"/>
    <col min="14863" max="14863" width="12.44140625" customWidth="1"/>
    <col min="15104" max="15104" width="0.5546875" customWidth="1"/>
    <col min="15105" max="15105" width="9.33203125" customWidth="1"/>
    <col min="15106" max="15106" width="6.44140625" customWidth="1"/>
    <col min="15107" max="15107" width="16.44140625" customWidth="1"/>
    <col min="15108" max="15108" width="5.88671875" customWidth="1"/>
    <col min="15109" max="15109" width="2.44140625" customWidth="1"/>
    <col min="15110" max="15110" width="7.44140625" customWidth="1"/>
    <col min="15111" max="15111" width="15.44140625" customWidth="1"/>
    <col min="15112" max="15112" width="1.109375" customWidth="1"/>
    <col min="15113" max="15113" width="14.21875" customWidth="1"/>
    <col min="15114" max="15114" width="2.5546875" customWidth="1"/>
    <col min="15115" max="15115" width="9.44140625" customWidth="1"/>
    <col min="15116" max="15116" width="3.44140625" customWidth="1"/>
    <col min="15117" max="15117" width="21.5546875" customWidth="1"/>
    <col min="15118" max="15118" width="1.44140625" customWidth="1"/>
    <col min="15119" max="15119" width="12.44140625" customWidth="1"/>
    <col min="15360" max="15360" width="0.5546875" customWidth="1"/>
    <col min="15361" max="15361" width="9.33203125" customWidth="1"/>
    <col min="15362" max="15362" width="6.44140625" customWidth="1"/>
    <col min="15363" max="15363" width="16.44140625" customWidth="1"/>
    <col min="15364" max="15364" width="5.88671875" customWidth="1"/>
    <col min="15365" max="15365" width="2.44140625" customWidth="1"/>
    <col min="15366" max="15366" width="7.44140625" customWidth="1"/>
    <col min="15367" max="15367" width="15.44140625" customWidth="1"/>
    <col min="15368" max="15368" width="1.109375" customWidth="1"/>
    <col min="15369" max="15369" width="14.21875" customWidth="1"/>
    <col min="15370" max="15370" width="2.5546875" customWidth="1"/>
    <col min="15371" max="15371" width="9.44140625" customWidth="1"/>
    <col min="15372" max="15372" width="3.44140625" customWidth="1"/>
    <col min="15373" max="15373" width="21.5546875" customWidth="1"/>
    <col min="15374" max="15374" width="1.44140625" customWidth="1"/>
    <col min="15375" max="15375" width="12.44140625" customWidth="1"/>
    <col min="15616" max="15616" width="0.5546875" customWidth="1"/>
    <col min="15617" max="15617" width="9.33203125" customWidth="1"/>
    <col min="15618" max="15618" width="6.44140625" customWidth="1"/>
    <col min="15619" max="15619" width="16.44140625" customWidth="1"/>
    <col min="15620" max="15620" width="5.88671875" customWidth="1"/>
    <col min="15621" max="15621" width="2.44140625" customWidth="1"/>
    <col min="15622" max="15622" width="7.44140625" customWidth="1"/>
    <col min="15623" max="15623" width="15.44140625" customWidth="1"/>
    <col min="15624" max="15624" width="1.109375" customWidth="1"/>
    <col min="15625" max="15625" width="14.21875" customWidth="1"/>
    <col min="15626" max="15626" width="2.5546875" customWidth="1"/>
    <col min="15627" max="15627" width="9.44140625" customWidth="1"/>
    <col min="15628" max="15628" width="3.44140625" customWidth="1"/>
    <col min="15629" max="15629" width="21.5546875" customWidth="1"/>
    <col min="15630" max="15630" width="1.44140625" customWidth="1"/>
    <col min="15631" max="15631" width="12.44140625" customWidth="1"/>
    <col min="15872" max="15872" width="0.5546875" customWidth="1"/>
    <col min="15873" max="15873" width="9.33203125" customWidth="1"/>
    <col min="15874" max="15874" width="6.44140625" customWidth="1"/>
    <col min="15875" max="15875" width="16.44140625" customWidth="1"/>
    <col min="15876" max="15876" width="5.88671875" customWidth="1"/>
    <col min="15877" max="15877" width="2.44140625" customWidth="1"/>
    <col min="15878" max="15878" width="7.44140625" customWidth="1"/>
    <col min="15879" max="15879" width="15.44140625" customWidth="1"/>
    <col min="15880" max="15880" width="1.109375" customWidth="1"/>
    <col min="15881" max="15881" width="14.21875" customWidth="1"/>
    <col min="15882" max="15882" width="2.5546875" customWidth="1"/>
    <col min="15883" max="15883" width="9.44140625" customWidth="1"/>
    <col min="15884" max="15884" width="3.44140625" customWidth="1"/>
    <col min="15885" max="15885" width="21.5546875" customWidth="1"/>
    <col min="15886" max="15886" width="1.44140625" customWidth="1"/>
    <col min="15887" max="15887" width="12.44140625" customWidth="1"/>
    <col min="16128" max="16128" width="0.5546875" customWidth="1"/>
    <col min="16129" max="16129" width="9.33203125" customWidth="1"/>
    <col min="16130" max="16130" width="6.44140625" customWidth="1"/>
    <col min="16131" max="16131" width="16.44140625" customWidth="1"/>
    <col min="16132" max="16132" width="5.88671875" customWidth="1"/>
    <col min="16133" max="16133" width="2.44140625" customWidth="1"/>
    <col min="16134" max="16134" width="7.44140625" customWidth="1"/>
    <col min="16135" max="16135" width="15.44140625" customWidth="1"/>
    <col min="16136" max="16136" width="1.109375" customWidth="1"/>
    <col min="16137" max="16137" width="14.21875" customWidth="1"/>
    <col min="16138" max="16138" width="2.5546875" customWidth="1"/>
    <col min="16139" max="16139" width="9.44140625" customWidth="1"/>
    <col min="16140" max="16140" width="3.44140625" customWidth="1"/>
    <col min="16141" max="16141" width="21.5546875" customWidth="1"/>
    <col min="16142" max="16142" width="1.44140625" customWidth="1"/>
    <col min="16143" max="16143" width="12.44140625" customWidth="1"/>
  </cols>
  <sheetData>
    <row r="1" spans="1:15" ht="19.350000000000001" customHeight="1"/>
    <row r="2" spans="1:15" ht="30.6" customHeight="1">
      <c r="E2" s="187" t="s">
        <v>183</v>
      </c>
      <c r="F2" s="187"/>
      <c r="G2" s="187"/>
      <c r="H2" s="187"/>
      <c r="I2" s="187"/>
      <c r="J2" s="187"/>
      <c r="K2" s="187"/>
    </row>
    <row r="3" spans="1:15" ht="5.45" customHeight="1">
      <c r="A3" s="188" t="s">
        <v>184</v>
      </c>
      <c r="B3" s="189" t="s">
        <v>185</v>
      </c>
      <c r="C3" s="189"/>
      <c r="D3" s="189"/>
      <c r="E3" s="189"/>
      <c r="N3" s="190" t="s">
        <v>186</v>
      </c>
      <c r="O3" s="190"/>
    </row>
    <row r="4" spans="1:15" ht="12.6" customHeight="1">
      <c r="A4" s="188"/>
      <c r="B4" s="189"/>
      <c r="C4" s="189"/>
      <c r="D4" s="189"/>
      <c r="E4" s="189"/>
      <c r="G4" s="188" t="s">
        <v>187</v>
      </c>
      <c r="H4" s="188"/>
      <c r="I4" s="188" t="s">
        <v>188</v>
      </c>
      <c r="J4" s="188"/>
      <c r="N4" s="190"/>
      <c r="O4" s="190"/>
    </row>
    <row r="5" spans="1:15" ht="20.85" customHeight="1">
      <c r="A5" s="186" t="s">
        <v>189</v>
      </c>
      <c r="B5" s="186"/>
      <c r="C5" s="186"/>
      <c r="D5" s="186"/>
      <c r="E5" s="186"/>
      <c r="F5" s="186"/>
      <c r="G5" s="186" t="s">
        <v>190</v>
      </c>
      <c r="H5" s="186" t="s">
        <v>191</v>
      </c>
      <c r="I5" s="186"/>
      <c r="J5" s="186" t="s">
        <v>192</v>
      </c>
      <c r="K5" s="186"/>
      <c r="L5" s="186"/>
      <c r="M5" s="186" t="s">
        <v>193</v>
      </c>
      <c r="N5" s="186"/>
      <c r="O5" s="186"/>
    </row>
    <row r="6" spans="1:15" ht="18.399999999999999" customHeight="1">
      <c r="A6" s="186" t="s">
        <v>5</v>
      </c>
      <c r="B6" s="186"/>
      <c r="C6" s="169" t="s">
        <v>6</v>
      </c>
      <c r="D6" s="186" t="s">
        <v>7</v>
      </c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</row>
    <row r="7" spans="1:15" ht="19.149999999999999" customHeight="1">
      <c r="A7" s="183" t="s">
        <v>17</v>
      </c>
      <c r="B7" s="183"/>
      <c r="C7" s="170"/>
      <c r="D7" s="183"/>
      <c r="E7" s="183"/>
      <c r="F7" s="183"/>
      <c r="G7" s="171">
        <v>10614340</v>
      </c>
      <c r="H7" s="184">
        <v>10891000</v>
      </c>
      <c r="I7" s="184"/>
      <c r="J7" s="184">
        <v>-276660</v>
      </c>
      <c r="K7" s="184"/>
      <c r="L7" s="184"/>
      <c r="M7" s="185"/>
      <c r="N7" s="185"/>
      <c r="O7" s="172"/>
    </row>
    <row r="8" spans="1:15" ht="19.149999999999999" customHeight="1">
      <c r="A8" s="183"/>
      <c r="B8" s="183"/>
      <c r="C8" s="183" t="s">
        <v>194</v>
      </c>
      <c r="D8" s="183"/>
      <c r="E8" s="183"/>
      <c r="F8" s="183"/>
      <c r="G8" s="171">
        <v>10614340</v>
      </c>
      <c r="H8" s="184">
        <v>10891000</v>
      </c>
      <c r="I8" s="184"/>
      <c r="J8" s="184">
        <v>-276660</v>
      </c>
      <c r="K8" s="184"/>
      <c r="L8" s="184"/>
      <c r="M8" s="185"/>
      <c r="N8" s="185"/>
      <c r="O8" s="172"/>
    </row>
    <row r="9" spans="1:15" ht="19.149999999999999" customHeight="1">
      <c r="A9" s="183"/>
      <c r="B9" s="183"/>
      <c r="C9" s="183"/>
      <c r="D9" s="183" t="s">
        <v>195</v>
      </c>
      <c r="E9" s="183"/>
      <c r="F9" s="183"/>
      <c r="G9" s="171">
        <v>10614340</v>
      </c>
      <c r="H9" s="184">
        <v>10891000</v>
      </c>
      <c r="I9" s="184"/>
      <c r="J9" s="184">
        <v>-276660</v>
      </c>
      <c r="K9" s="184"/>
      <c r="L9" s="184"/>
      <c r="M9" s="185" t="s">
        <v>196</v>
      </c>
      <c r="N9" s="185"/>
      <c r="O9" s="173">
        <v>10614340</v>
      </c>
    </row>
    <row r="10" spans="1:15" ht="19.149999999999999" customHeight="1">
      <c r="A10" s="183" t="s">
        <v>197</v>
      </c>
      <c r="B10" s="183"/>
      <c r="C10" s="170"/>
      <c r="D10" s="183"/>
      <c r="E10" s="183"/>
      <c r="F10" s="183"/>
      <c r="G10" s="171">
        <v>777962</v>
      </c>
      <c r="H10" s="184">
        <v>778000</v>
      </c>
      <c r="I10" s="184"/>
      <c r="J10" s="184">
        <v>-38</v>
      </c>
      <c r="K10" s="184"/>
      <c r="L10" s="184"/>
      <c r="M10" s="185"/>
      <c r="N10" s="185"/>
      <c r="O10" s="172"/>
    </row>
    <row r="11" spans="1:15" ht="19.149999999999999" customHeight="1">
      <c r="A11" s="183"/>
      <c r="B11" s="183"/>
      <c r="C11" s="183" t="s">
        <v>198</v>
      </c>
      <c r="D11" s="183"/>
      <c r="E11" s="183"/>
      <c r="F11" s="183"/>
      <c r="G11" s="171">
        <v>777962</v>
      </c>
      <c r="H11" s="184">
        <v>778000</v>
      </c>
      <c r="I11" s="184"/>
      <c r="J11" s="184">
        <v>-38</v>
      </c>
      <c r="K11" s="184"/>
      <c r="L11" s="184"/>
      <c r="M11" s="185"/>
      <c r="N11" s="185"/>
      <c r="O11" s="172"/>
    </row>
    <row r="12" spans="1:15" ht="19.149999999999999" customHeight="1">
      <c r="A12" s="183"/>
      <c r="B12" s="183"/>
      <c r="C12" s="183"/>
      <c r="D12" s="183" t="s">
        <v>199</v>
      </c>
      <c r="E12" s="183"/>
      <c r="F12" s="183"/>
      <c r="G12" s="171">
        <v>777962</v>
      </c>
      <c r="H12" s="184">
        <v>778000</v>
      </c>
      <c r="I12" s="184"/>
      <c r="J12" s="184">
        <v>-38</v>
      </c>
      <c r="K12" s="184"/>
      <c r="L12" s="184"/>
      <c r="M12" s="185" t="s">
        <v>199</v>
      </c>
      <c r="N12" s="185"/>
      <c r="O12" s="173">
        <v>777962</v>
      </c>
    </row>
    <row r="13" spans="1:15" ht="19.149999999999999" customHeight="1">
      <c r="A13" s="183" t="s">
        <v>20</v>
      </c>
      <c r="B13" s="183"/>
      <c r="C13" s="170"/>
      <c r="D13" s="183"/>
      <c r="E13" s="183"/>
      <c r="F13" s="183"/>
      <c r="G13" s="171">
        <v>1522138200</v>
      </c>
      <c r="H13" s="184">
        <v>1526425000</v>
      </c>
      <c r="I13" s="184"/>
      <c r="J13" s="184">
        <v>-4286800</v>
      </c>
      <c r="K13" s="184"/>
      <c r="L13" s="184"/>
      <c r="M13" s="185"/>
      <c r="N13" s="185"/>
      <c r="O13" s="172"/>
    </row>
    <row r="14" spans="1:15" ht="19.149999999999999" customHeight="1">
      <c r="A14" s="183"/>
      <c r="B14" s="183"/>
      <c r="C14" s="183" t="s">
        <v>200</v>
      </c>
      <c r="D14" s="183"/>
      <c r="E14" s="183"/>
      <c r="F14" s="183"/>
      <c r="G14" s="171">
        <v>1522138200</v>
      </c>
      <c r="H14" s="184">
        <v>1526425000</v>
      </c>
      <c r="I14" s="184"/>
      <c r="J14" s="184">
        <v>-4286800</v>
      </c>
      <c r="K14" s="184"/>
      <c r="L14" s="184"/>
      <c r="M14" s="185"/>
      <c r="N14" s="185"/>
      <c r="O14" s="172"/>
    </row>
    <row r="15" spans="1:15" ht="19.149999999999999" customHeight="1">
      <c r="A15" s="183"/>
      <c r="B15" s="183"/>
      <c r="C15" s="183"/>
      <c r="D15" s="183" t="s">
        <v>201</v>
      </c>
      <c r="E15" s="183"/>
      <c r="F15" s="183"/>
      <c r="G15" s="184">
        <v>1522138200</v>
      </c>
      <c r="H15" s="184">
        <v>1526425000</v>
      </c>
      <c r="I15" s="184"/>
      <c r="J15" s="184">
        <v>-4286800</v>
      </c>
      <c r="K15" s="184"/>
      <c r="L15" s="184"/>
      <c r="M15" s="185" t="s">
        <v>202</v>
      </c>
      <c r="N15" s="185"/>
      <c r="O15" s="173">
        <v>100000</v>
      </c>
    </row>
    <row r="16" spans="1:15" ht="19.149999999999999" customHeight="1">
      <c r="A16" s="183"/>
      <c r="B16" s="183"/>
      <c r="C16" s="183"/>
      <c r="D16" s="183"/>
      <c r="E16" s="183"/>
      <c r="F16" s="183"/>
      <c r="G16" s="184"/>
      <c r="H16" s="184"/>
      <c r="I16" s="184"/>
      <c r="J16" s="184"/>
      <c r="K16" s="184"/>
      <c r="L16" s="184"/>
      <c r="M16" s="185" t="s">
        <v>203</v>
      </c>
      <c r="N16" s="185"/>
      <c r="O16" s="173">
        <v>5616400</v>
      </c>
    </row>
    <row r="17" spans="1:15" ht="19.149999999999999" customHeight="1">
      <c r="A17" s="183"/>
      <c r="B17" s="183"/>
      <c r="C17" s="183"/>
      <c r="D17" s="183"/>
      <c r="E17" s="183"/>
      <c r="F17" s="183"/>
      <c r="G17" s="184"/>
      <c r="H17" s="184"/>
      <c r="I17" s="184"/>
      <c r="J17" s="184"/>
      <c r="K17" s="184"/>
      <c r="L17" s="184"/>
      <c r="M17" s="185" t="s">
        <v>204</v>
      </c>
      <c r="N17" s="185"/>
      <c r="O17" s="173">
        <v>1516421800</v>
      </c>
    </row>
    <row r="18" spans="1:15" ht="19.149999999999999" customHeight="1">
      <c r="A18" s="183" t="s">
        <v>9</v>
      </c>
      <c r="B18" s="183"/>
      <c r="C18" s="170"/>
      <c r="D18" s="183"/>
      <c r="E18" s="183"/>
      <c r="F18" s="183"/>
      <c r="G18" s="171">
        <v>94818520</v>
      </c>
      <c r="H18" s="184">
        <v>95062000</v>
      </c>
      <c r="I18" s="184"/>
      <c r="J18" s="184">
        <v>-243480</v>
      </c>
      <c r="K18" s="184"/>
      <c r="L18" s="184"/>
      <c r="M18" s="185"/>
      <c r="N18" s="185"/>
      <c r="O18" s="172"/>
    </row>
    <row r="19" spans="1:15" ht="19.149999999999999" customHeight="1">
      <c r="A19" s="183"/>
      <c r="B19" s="183"/>
      <c r="C19" s="183" t="s">
        <v>205</v>
      </c>
      <c r="D19" s="183"/>
      <c r="E19" s="183"/>
      <c r="F19" s="183"/>
      <c r="G19" s="171">
        <v>94818520</v>
      </c>
      <c r="H19" s="184">
        <v>95062000</v>
      </c>
      <c r="I19" s="184"/>
      <c r="J19" s="184">
        <v>-243480</v>
      </c>
      <c r="K19" s="184"/>
      <c r="L19" s="184"/>
      <c r="M19" s="185"/>
      <c r="N19" s="185"/>
      <c r="O19" s="172"/>
    </row>
    <row r="20" spans="1:15" ht="19.149999999999999" customHeight="1">
      <c r="A20" s="183"/>
      <c r="B20" s="183"/>
      <c r="C20" s="183"/>
      <c r="D20" s="183" t="s">
        <v>206</v>
      </c>
      <c r="E20" s="183"/>
      <c r="F20" s="183"/>
      <c r="G20" s="171">
        <v>19818800</v>
      </c>
      <c r="H20" s="184">
        <v>19819000</v>
      </c>
      <c r="I20" s="184"/>
      <c r="J20" s="184">
        <v>-200</v>
      </c>
      <c r="K20" s="184"/>
      <c r="L20" s="184"/>
      <c r="M20" s="185" t="s">
        <v>206</v>
      </c>
      <c r="N20" s="185"/>
      <c r="O20" s="173">
        <v>19818800</v>
      </c>
    </row>
    <row r="21" spans="1:15" ht="19.149999999999999" customHeight="1">
      <c r="A21" s="183"/>
      <c r="B21" s="183"/>
      <c r="C21" s="183"/>
      <c r="D21" s="183" t="s">
        <v>207</v>
      </c>
      <c r="E21" s="183"/>
      <c r="F21" s="183"/>
      <c r="G21" s="184">
        <v>74999720</v>
      </c>
      <c r="H21" s="184">
        <v>75243000</v>
      </c>
      <c r="I21" s="184"/>
      <c r="J21" s="184">
        <v>-243280</v>
      </c>
      <c r="K21" s="184"/>
      <c r="L21" s="184"/>
      <c r="M21" s="185" t="s">
        <v>208</v>
      </c>
      <c r="N21" s="185"/>
      <c r="O21" s="173">
        <v>18608000</v>
      </c>
    </row>
    <row r="22" spans="1:15" ht="19.149999999999999" customHeight="1">
      <c r="A22" s="183"/>
      <c r="B22" s="183"/>
      <c r="C22" s="183"/>
      <c r="D22" s="183"/>
      <c r="E22" s="183"/>
      <c r="F22" s="183"/>
      <c r="G22" s="184"/>
      <c r="H22" s="184"/>
      <c r="I22" s="184"/>
      <c r="J22" s="184"/>
      <c r="K22" s="184"/>
      <c r="L22" s="184"/>
      <c r="M22" s="185" t="s">
        <v>209</v>
      </c>
      <c r="N22" s="185"/>
      <c r="O22" s="173">
        <v>19397850</v>
      </c>
    </row>
    <row r="23" spans="1:15" ht="19.149999999999999" customHeight="1">
      <c r="A23" s="183"/>
      <c r="B23" s="183"/>
      <c r="C23" s="183"/>
      <c r="D23" s="183"/>
      <c r="E23" s="183"/>
      <c r="F23" s="183"/>
      <c r="G23" s="184"/>
      <c r="H23" s="184"/>
      <c r="I23" s="184"/>
      <c r="J23" s="184"/>
      <c r="K23" s="184"/>
      <c r="L23" s="184"/>
      <c r="M23" s="185" t="s">
        <v>210</v>
      </c>
      <c r="N23" s="185"/>
      <c r="O23" s="173">
        <v>18856270</v>
      </c>
    </row>
    <row r="24" spans="1:15" ht="19.149999999999999" customHeight="1">
      <c r="A24" s="183"/>
      <c r="B24" s="183"/>
      <c r="C24" s="183"/>
      <c r="D24" s="183"/>
      <c r="E24" s="183"/>
      <c r="F24" s="183"/>
      <c r="G24" s="184"/>
      <c r="H24" s="184"/>
      <c r="I24" s="184"/>
      <c r="J24" s="184"/>
      <c r="K24" s="184"/>
      <c r="L24" s="184"/>
      <c r="M24" s="185" t="s">
        <v>211</v>
      </c>
      <c r="N24" s="185"/>
      <c r="O24" s="173">
        <v>18137600</v>
      </c>
    </row>
    <row r="25" spans="1:15" ht="19.149999999999999" customHeight="1">
      <c r="A25" s="183" t="s">
        <v>23</v>
      </c>
      <c r="B25" s="183"/>
      <c r="C25" s="170"/>
      <c r="D25" s="183"/>
      <c r="E25" s="183"/>
      <c r="F25" s="183"/>
      <c r="G25" s="171">
        <v>1953240</v>
      </c>
      <c r="H25" s="184">
        <v>1954000</v>
      </c>
      <c r="I25" s="184"/>
      <c r="J25" s="184">
        <v>-760</v>
      </c>
      <c r="K25" s="184"/>
      <c r="L25" s="184"/>
      <c r="M25" s="185"/>
      <c r="N25" s="185"/>
      <c r="O25" s="172"/>
    </row>
    <row r="26" spans="1:15" ht="19.149999999999999" customHeight="1">
      <c r="A26" s="183"/>
      <c r="B26" s="183"/>
      <c r="C26" s="183" t="s">
        <v>23</v>
      </c>
      <c r="D26" s="183"/>
      <c r="E26" s="183"/>
      <c r="F26" s="183"/>
      <c r="G26" s="171">
        <v>1953240</v>
      </c>
      <c r="H26" s="184">
        <v>1954000</v>
      </c>
      <c r="I26" s="184"/>
      <c r="J26" s="184">
        <v>-760</v>
      </c>
      <c r="K26" s="184"/>
      <c r="L26" s="184"/>
      <c r="M26" s="185"/>
      <c r="N26" s="185"/>
      <c r="O26" s="172"/>
    </row>
    <row r="27" spans="1:15" ht="19.149999999999999" customHeight="1">
      <c r="A27" s="183"/>
      <c r="B27" s="183"/>
      <c r="C27" s="183"/>
      <c r="D27" s="183" t="s">
        <v>212</v>
      </c>
      <c r="E27" s="183"/>
      <c r="F27" s="183"/>
      <c r="G27" s="171">
        <v>1953240</v>
      </c>
      <c r="H27" s="184">
        <v>1954000</v>
      </c>
      <c r="I27" s="184"/>
      <c r="J27" s="184">
        <v>-760</v>
      </c>
      <c r="K27" s="184"/>
      <c r="L27" s="184"/>
      <c r="M27" s="185" t="s">
        <v>212</v>
      </c>
      <c r="N27" s="185"/>
      <c r="O27" s="173">
        <v>1953240</v>
      </c>
    </row>
    <row r="28" spans="1:15" ht="19.149999999999999" customHeight="1">
      <c r="A28" s="183" t="s">
        <v>24</v>
      </c>
      <c r="B28" s="183"/>
      <c r="C28" s="170"/>
      <c r="D28" s="183"/>
      <c r="E28" s="183"/>
      <c r="F28" s="183"/>
      <c r="G28" s="171">
        <v>363309290</v>
      </c>
      <c r="H28" s="184">
        <v>363767000</v>
      </c>
      <c r="I28" s="184"/>
      <c r="J28" s="184">
        <v>-457710</v>
      </c>
      <c r="K28" s="184"/>
      <c r="L28" s="184"/>
      <c r="M28" s="185"/>
      <c r="N28" s="185"/>
      <c r="O28" s="172"/>
    </row>
    <row r="29" spans="1:15" ht="19.149999999999999" customHeight="1">
      <c r="A29" s="183"/>
      <c r="B29" s="183"/>
      <c r="C29" s="183" t="s">
        <v>213</v>
      </c>
      <c r="D29" s="183"/>
      <c r="E29" s="183"/>
      <c r="F29" s="183"/>
      <c r="G29" s="171">
        <v>363309290</v>
      </c>
      <c r="H29" s="184">
        <v>363767000</v>
      </c>
      <c r="I29" s="184"/>
      <c r="J29" s="184">
        <v>-457710</v>
      </c>
      <c r="K29" s="184"/>
      <c r="L29" s="184"/>
      <c r="M29" s="185"/>
      <c r="N29" s="185"/>
      <c r="O29" s="172"/>
    </row>
    <row r="30" spans="1:15" ht="19.149999999999999" customHeight="1">
      <c r="A30" s="183"/>
      <c r="B30" s="183"/>
      <c r="C30" s="183"/>
      <c r="D30" s="183" t="s">
        <v>26</v>
      </c>
      <c r="E30" s="183"/>
      <c r="F30" s="183"/>
      <c r="G30" s="171">
        <v>44987660</v>
      </c>
      <c r="H30" s="184">
        <v>45407000</v>
      </c>
      <c r="I30" s="184"/>
      <c r="J30" s="184">
        <v>-419340</v>
      </c>
      <c r="K30" s="184"/>
      <c r="L30" s="184"/>
      <c r="M30" s="185" t="s">
        <v>26</v>
      </c>
      <c r="N30" s="185"/>
      <c r="O30" s="173">
        <v>44987660</v>
      </c>
    </row>
    <row r="31" spans="1:15" ht="19.350000000000001" customHeight="1"/>
    <row r="32" spans="1:15" ht="30.6" customHeight="1">
      <c r="E32" s="187" t="s">
        <v>183</v>
      </c>
      <c r="F32" s="187"/>
      <c r="G32" s="187"/>
      <c r="H32" s="187"/>
      <c r="I32" s="187"/>
      <c r="J32" s="187"/>
      <c r="K32" s="187"/>
    </row>
    <row r="33" spans="1:15" ht="5.45" customHeight="1">
      <c r="A33" s="188" t="s">
        <v>184</v>
      </c>
      <c r="B33" s="189" t="s">
        <v>185</v>
      </c>
      <c r="C33" s="189"/>
      <c r="D33" s="189"/>
      <c r="E33" s="189"/>
      <c r="N33" s="190" t="s">
        <v>186</v>
      </c>
      <c r="O33" s="190"/>
    </row>
    <row r="34" spans="1:15" ht="12.6" customHeight="1">
      <c r="A34" s="188"/>
      <c r="B34" s="189"/>
      <c r="C34" s="189"/>
      <c r="D34" s="189"/>
      <c r="E34" s="189"/>
      <c r="G34" s="188" t="s">
        <v>187</v>
      </c>
      <c r="H34" s="188"/>
      <c r="I34" s="188" t="s">
        <v>188</v>
      </c>
      <c r="J34" s="188"/>
      <c r="N34" s="190"/>
      <c r="O34" s="190"/>
    </row>
    <row r="35" spans="1:15" ht="20.85" customHeight="1">
      <c r="A35" s="186" t="s">
        <v>189</v>
      </c>
      <c r="B35" s="186"/>
      <c r="C35" s="186"/>
      <c r="D35" s="186"/>
      <c r="E35" s="186"/>
      <c r="F35" s="186"/>
      <c r="G35" s="186" t="s">
        <v>190</v>
      </c>
      <c r="H35" s="186" t="s">
        <v>191</v>
      </c>
      <c r="I35" s="186"/>
      <c r="J35" s="186" t="s">
        <v>192</v>
      </c>
      <c r="K35" s="186"/>
      <c r="L35" s="186"/>
      <c r="M35" s="186" t="s">
        <v>193</v>
      </c>
      <c r="N35" s="186"/>
      <c r="O35" s="186"/>
    </row>
    <row r="36" spans="1:15" ht="18.399999999999999" customHeight="1">
      <c r="A36" s="186" t="s">
        <v>5</v>
      </c>
      <c r="B36" s="186"/>
      <c r="C36" s="169" t="s">
        <v>6</v>
      </c>
      <c r="D36" s="186" t="s">
        <v>7</v>
      </c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</row>
    <row r="37" spans="1:15" ht="19.149999999999999" customHeight="1">
      <c r="A37" s="183" t="s">
        <v>24</v>
      </c>
      <c r="B37" s="183"/>
      <c r="C37" s="183" t="s">
        <v>213</v>
      </c>
      <c r="D37" s="183" t="s">
        <v>27</v>
      </c>
      <c r="E37" s="183"/>
      <c r="F37" s="183"/>
      <c r="G37" s="171">
        <v>9314300</v>
      </c>
      <c r="H37" s="184">
        <v>9356000</v>
      </c>
      <c r="I37" s="184"/>
      <c r="J37" s="184">
        <v>-41700</v>
      </c>
      <c r="K37" s="184"/>
      <c r="L37" s="184"/>
      <c r="M37" s="185" t="s">
        <v>27</v>
      </c>
      <c r="N37" s="185"/>
      <c r="O37" s="173">
        <v>9314300</v>
      </c>
    </row>
    <row r="38" spans="1:15" ht="19.149999999999999" customHeight="1">
      <c r="A38" s="183"/>
      <c r="B38" s="183"/>
      <c r="C38" s="183"/>
      <c r="D38" s="183" t="s">
        <v>28</v>
      </c>
      <c r="E38" s="183"/>
      <c r="F38" s="183"/>
      <c r="G38" s="171">
        <v>28556090</v>
      </c>
      <c r="H38" s="184">
        <v>28573000</v>
      </c>
      <c r="I38" s="184"/>
      <c r="J38" s="184">
        <v>-16910</v>
      </c>
      <c r="K38" s="184"/>
      <c r="L38" s="184"/>
      <c r="M38" s="185" t="s">
        <v>28</v>
      </c>
      <c r="N38" s="185"/>
      <c r="O38" s="173">
        <v>28556090</v>
      </c>
    </row>
    <row r="39" spans="1:15" ht="19.149999999999999" customHeight="1">
      <c r="A39" s="183"/>
      <c r="B39" s="183"/>
      <c r="C39" s="183"/>
      <c r="D39" s="183" t="s">
        <v>214</v>
      </c>
      <c r="E39" s="183"/>
      <c r="F39" s="183"/>
      <c r="G39" s="171">
        <v>278955110</v>
      </c>
      <c r="H39" s="184">
        <v>278934000</v>
      </c>
      <c r="I39" s="184"/>
      <c r="J39" s="184">
        <v>21110</v>
      </c>
      <c r="K39" s="184"/>
      <c r="L39" s="184"/>
      <c r="M39" s="185" t="s">
        <v>214</v>
      </c>
      <c r="N39" s="185"/>
      <c r="O39" s="173">
        <v>278955110</v>
      </c>
    </row>
    <row r="40" spans="1:15" ht="19.149999999999999" customHeight="1">
      <c r="A40" s="183"/>
      <c r="B40" s="183"/>
      <c r="C40" s="183"/>
      <c r="D40" s="183" t="s">
        <v>215</v>
      </c>
      <c r="E40" s="183"/>
      <c r="F40" s="183"/>
      <c r="G40" s="171">
        <v>1496130</v>
      </c>
      <c r="H40" s="184">
        <v>1497000</v>
      </c>
      <c r="I40" s="184"/>
      <c r="J40" s="184">
        <v>-870</v>
      </c>
      <c r="K40" s="184"/>
      <c r="L40" s="184"/>
      <c r="M40" s="185" t="s">
        <v>215</v>
      </c>
      <c r="N40" s="185"/>
      <c r="O40" s="173">
        <v>1496130</v>
      </c>
    </row>
    <row r="41" spans="1:15" ht="19.149999999999999" customHeight="1" thickBot="1">
      <c r="A41" s="177" t="s">
        <v>25</v>
      </c>
      <c r="B41" s="177"/>
      <c r="C41" s="170"/>
      <c r="D41" s="183"/>
      <c r="E41" s="183"/>
      <c r="F41" s="183"/>
      <c r="G41" s="171">
        <v>220520170</v>
      </c>
      <c r="H41" s="184">
        <v>220933000</v>
      </c>
      <c r="I41" s="184"/>
      <c r="J41" s="184">
        <v>-412830</v>
      </c>
      <c r="K41" s="184"/>
      <c r="L41" s="184"/>
      <c r="M41" s="185"/>
      <c r="N41" s="185"/>
      <c r="O41" s="172"/>
    </row>
    <row r="42" spans="1:15" ht="19.149999999999999" customHeight="1" thickTop="1" thickBot="1">
      <c r="A42" s="177"/>
      <c r="B42" s="177"/>
      <c r="C42" s="177" t="s">
        <v>216</v>
      </c>
      <c r="D42" s="183"/>
      <c r="E42" s="183"/>
      <c r="F42" s="183"/>
      <c r="G42" s="171">
        <v>220520170</v>
      </c>
      <c r="H42" s="184">
        <v>220933000</v>
      </c>
      <c r="I42" s="184"/>
      <c r="J42" s="184">
        <v>-412830</v>
      </c>
      <c r="K42" s="184"/>
      <c r="L42" s="184"/>
      <c r="M42" s="185"/>
      <c r="N42" s="185"/>
      <c r="O42" s="172"/>
    </row>
    <row r="43" spans="1:15" ht="19.149999999999999" customHeight="1" thickTop="1" thickBot="1">
      <c r="A43" s="177"/>
      <c r="B43" s="177"/>
      <c r="C43" s="177"/>
      <c r="D43" s="183" t="s">
        <v>217</v>
      </c>
      <c r="E43" s="183"/>
      <c r="F43" s="183"/>
      <c r="G43" s="171">
        <v>67952120</v>
      </c>
      <c r="H43" s="184">
        <v>67967000</v>
      </c>
      <c r="I43" s="184"/>
      <c r="J43" s="184">
        <v>-14880</v>
      </c>
      <c r="K43" s="184"/>
      <c r="L43" s="184"/>
      <c r="M43" s="185" t="s">
        <v>217</v>
      </c>
      <c r="N43" s="185"/>
      <c r="O43" s="173">
        <v>67952120</v>
      </c>
    </row>
    <row r="44" spans="1:15" ht="19.149999999999999" customHeight="1" thickTop="1" thickBot="1">
      <c r="A44" s="177"/>
      <c r="B44" s="177"/>
      <c r="C44" s="177"/>
      <c r="D44" s="183" t="s">
        <v>218</v>
      </c>
      <c r="E44" s="183"/>
      <c r="F44" s="183"/>
      <c r="G44" s="171">
        <v>31840200</v>
      </c>
      <c r="H44" s="184">
        <v>32061000</v>
      </c>
      <c r="I44" s="184"/>
      <c r="J44" s="184">
        <v>-220800</v>
      </c>
      <c r="K44" s="184"/>
      <c r="L44" s="184"/>
      <c r="M44" s="185" t="s">
        <v>218</v>
      </c>
      <c r="N44" s="185"/>
      <c r="O44" s="173">
        <v>31840200</v>
      </c>
    </row>
    <row r="45" spans="1:15" ht="19.149999999999999" customHeight="1" thickTop="1" thickBot="1">
      <c r="A45" s="177"/>
      <c r="B45" s="177"/>
      <c r="C45" s="177"/>
      <c r="D45" s="177" t="s">
        <v>219</v>
      </c>
      <c r="E45" s="177"/>
      <c r="F45" s="177"/>
      <c r="G45" s="174">
        <v>120727850</v>
      </c>
      <c r="H45" s="178">
        <v>120905000</v>
      </c>
      <c r="I45" s="178"/>
      <c r="J45" s="178">
        <v>-177150</v>
      </c>
      <c r="K45" s="178"/>
      <c r="L45" s="178"/>
      <c r="M45" s="179" t="s">
        <v>219</v>
      </c>
      <c r="N45" s="179"/>
      <c r="O45" s="175">
        <v>120727850</v>
      </c>
    </row>
    <row r="46" spans="1:15" ht="19.149999999999999" customHeight="1" thickTop="1">
      <c r="A46" s="180" t="s">
        <v>220</v>
      </c>
      <c r="B46" s="180"/>
      <c r="C46" s="180"/>
      <c r="D46" s="180"/>
      <c r="E46" s="180"/>
      <c r="F46" s="180"/>
      <c r="G46" s="176">
        <v>2214131722</v>
      </c>
      <c r="H46" s="181">
        <v>2219810000</v>
      </c>
      <c r="I46" s="181"/>
      <c r="J46" s="181">
        <v>-5678278</v>
      </c>
      <c r="K46" s="181"/>
      <c r="L46" s="181"/>
      <c r="M46" s="182" t="s">
        <v>221</v>
      </c>
      <c r="N46" s="182"/>
      <c r="O46" s="182"/>
    </row>
    <row r="47" spans="1:15" ht="19.350000000000001" customHeight="1"/>
    <row r="48" spans="1:15" ht="30.6" customHeight="1">
      <c r="E48" s="187" t="s">
        <v>183</v>
      </c>
      <c r="F48" s="187"/>
      <c r="G48" s="187"/>
      <c r="H48" s="187"/>
      <c r="I48" s="187"/>
      <c r="J48" s="187"/>
      <c r="K48" s="187"/>
    </row>
    <row r="49" spans="1:15" ht="5.45" customHeight="1">
      <c r="A49" s="188" t="s">
        <v>184</v>
      </c>
      <c r="B49" s="189" t="s">
        <v>185</v>
      </c>
      <c r="C49" s="189"/>
      <c r="D49" s="189"/>
      <c r="E49" s="189"/>
      <c r="N49" s="190" t="s">
        <v>186</v>
      </c>
      <c r="O49" s="190"/>
    </row>
    <row r="50" spans="1:15" ht="12.6" customHeight="1">
      <c r="A50" s="188"/>
      <c r="B50" s="189"/>
      <c r="C50" s="189"/>
      <c r="D50" s="189"/>
      <c r="E50" s="189"/>
      <c r="G50" s="188" t="s">
        <v>187</v>
      </c>
      <c r="H50" s="188"/>
      <c r="I50" s="188" t="s">
        <v>188</v>
      </c>
      <c r="J50" s="188"/>
      <c r="N50" s="190"/>
      <c r="O50" s="190"/>
    </row>
    <row r="51" spans="1:15" ht="20.85" customHeight="1">
      <c r="A51" s="186" t="s">
        <v>189</v>
      </c>
      <c r="B51" s="186"/>
      <c r="C51" s="186"/>
      <c r="D51" s="186"/>
      <c r="E51" s="186"/>
      <c r="F51" s="186"/>
      <c r="G51" s="186" t="s">
        <v>190</v>
      </c>
      <c r="H51" s="186" t="s">
        <v>191</v>
      </c>
      <c r="I51" s="186"/>
      <c r="J51" s="186" t="s">
        <v>192</v>
      </c>
      <c r="K51" s="186"/>
      <c r="L51" s="186"/>
      <c r="M51" s="186" t="s">
        <v>193</v>
      </c>
      <c r="N51" s="186"/>
      <c r="O51" s="186"/>
    </row>
    <row r="52" spans="1:15" ht="18.399999999999999" customHeight="1">
      <c r="A52" s="186" t="s">
        <v>5</v>
      </c>
      <c r="B52" s="186"/>
      <c r="C52" s="169" t="s">
        <v>6</v>
      </c>
      <c r="D52" s="186" t="s">
        <v>7</v>
      </c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</row>
    <row r="53" spans="1:15" ht="19.149999999999999" customHeight="1">
      <c r="A53" s="183" t="s">
        <v>16</v>
      </c>
      <c r="B53" s="183"/>
      <c r="C53" s="170"/>
      <c r="D53" s="183"/>
      <c r="E53" s="183"/>
      <c r="F53" s="183"/>
      <c r="G53" s="171">
        <v>1965572082</v>
      </c>
      <c r="H53" s="184">
        <v>1974690000</v>
      </c>
      <c r="I53" s="184"/>
      <c r="J53" s="184">
        <v>-9117918</v>
      </c>
      <c r="K53" s="184"/>
      <c r="L53" s="184"/>
      <c r="M53" s="185"/>
      <c r="N53" s="185"/>
      <c r="O53" s="172"/>
    </row>
    <row r="54" spans="1:15" ht="19.149999999999999" customHeight="1">
      <c r="A54" s="183"/>
      <c r="B54" s="183"/>
      <c r="C54" s="183" t="s">
        <v>222</v>
      </c>
      <c r="D54" s="183"/>
      <c r="E54" s="183"/>
      <c r="F54" s="183"/>
      <c r="G54" s="171">
        <v>1187052330</v>
      </c>
      <c r="H54" s="184">
        <v>1188050000</v>
      </c>
      <c r="I54" s="184"/>
      <c r="J54" s="184">
        <v>-997670</v>
      </c>
      <c r="K54" s="184"/>
      <c r="L54" s="184"/>
      <c r="M54" s="185"/>
      <c r="N54" s="185"/>
      <c r="O54" s="172"/>
    </row>
    <row r="55" spans="1:15" ht="19.149999999999999" customHeight="1">
      <c r="A55" s="183"/>
      <c r="B55" s="183"/>
      <c r="C55" s="183"/>
      <c r="D55" s="183" t="s">
        <v>223</v>
      </c>
      <c r="E55" s="183"/>
      <c r="F55" s="183"/>
      <c r="G55" s="184">
        <v>561901760</v>
      </c>
      <c r="H55" s="184">
        <v>561293000</v>
      </c>
      <c r="I55" s="184"/>
      <c r="J55" s="184">
        <v>608760</v>
      </c>
      <c r="K55" s="184"/>
      <c r="L55" s="184"/>
      <c r="M55" s="185" t="s">
        <v>224</v>
      </c>
      <c r="N55" s="185"/>
      <c r="O55" s="173">
        <v>73896000</v>
      </c>
    </row>
    <row r="56" spans="1:15" ht="19.149999999999999" customHeight="1">
      <c r="A56" s="183"/>
      <c r="B56" s="183"/>
      <c r="C56" s="183"/>
      <c r="D56" s="183"/>
      <c r="E56" s="183"/>
      <c r="F56" s="183"/>
      <c r="G56" s="184"/>
      <c r="H56" s="184"/>
      <c r="I56" s="184"/>
      <c r="J56" s="184"/>
      <c r="K56" s="184"/>
      <c r="L56" s="184"/>
      <c r="M56" s="185" t="s">
        <v>225</v>
      </c>
      <c r="N56" s="185"/>
      <c r="O56" s="173">
        <v>122482690</v>
      </c>
    </row>
    <row r="57" spans="1:15" ht="19.149999999999999" customHeight="1">
      <c r="A57" s="183"/>
      <c r="B57" s="183"/>
      <c r="C57" s="183"/>
      <c r="D57" s="183"/>
      <c r="E57" s="183"/>
      <c r="F57" s="183"/>
      <c r="G57" s="184"/>
      <c r="H57" s="184"/>
      <c r="I57" s="184"/>
      <c r="J57" s="184"/>
      <c r="K57" s="184"/>
      <c r="L57" s="184"/>
      <c r="M57" s="185" t="s">
        <v>226</v>
      </c>
      <c r="N57" s="185"/>
      <c r="O57" s="173">
        <v>365523070</v>
      </c>
    </row>
    <row r="58" spans="1:15" ht="19.149999999999999" customHeight="1">
      <c r="A58" s="183"/>
      <c r="B58" s="183"/>
      <c r="C58" s="183"/>
      <c r="D58" s="183" t="s">
        <v>227</v>
      </c>
      <c r="E58" s="183"/>
      <c r="F58" s="183"/>
      <c r="G58" s="184">
        <v>58663640</v>
      </c>
      <c r="H58" s="184">
        <v>57843000</v>
      </c>
      <c r="I58" s="184"/>
      <c r="J58" s="184">
        <v>820640</v>
      </c>
      <c r="K58" s="184"/>
      <c r="L58" s="184"/>
      <c r="M58" s="185" t="s">
        <v>228</v>
      </c>
      <c r="N58" s="185"/>
      <c r="O58" s="173">
        <v>33132310</v>
      </c>
    </row>
    <row r="59" spans="1:15" ht="19.149999999999999" customHeight="1">
      <c r="A59" s="183"/>
      <c r="B59" s="183"/>
      <c r="C59" s="183"/>
      <c r="D59" s="183"/>
      <c r="E59" s="183"/>
      <c r="F59" s="183"/>
      <c r="G59" s="184"/>
      <c r="H59" s="184"/>
      <c r="I59" s="184"/>
      <c r="J59" s="184"/>
      <c r="K59" s="184"/>
      <c r="L59" s="184"/>
      <c r="M59" s="185" t="s">
        <v>229</v>
      </c>
      <c r="N59" s="185"/>
      <c r="O59" s="173">
        <v>7016520</v>
      </c>
    </row>
    <row r="60" spans="1:15" ht="19.149999999999999" customHeight="1">
      <c r="A60" s="183"/>
      <c r="B60" s="183"/>
      <c r="C60" s="183"/>
      <c r="D60" s="183"/>
      <c r="E60" s="183"/>
      <c r="F60" s="183"/>
      <c r="G60" s="184"/>
      <c r="H60" s="184"/>
      <c r="I60" s="184"/>
      <c r="J60" s="184"/>
      <c r="K60" s="184"/>
      <c r="L60" s="184"/>
      <c r="M60" s="185" t="s">
        <v>230</v>
      </c>
      <c r="N60" s="185"/>
      <c r="O60" s="173">
        <v>18514810</v>
      </c>
    </row>
    <row r="61" spans="1:15" ht="19.149999999999999" customHeight="1">
      <c r="A61" s="183"/>
      <c r="B61" s="183"/>
      <c r="C61" s="183"/>
      <c r="D61" s="183" t="s">
        <v>231</v>
      </c>
      <c r="E61" s="183"/>
      <c r="F61" s="183"/>
      <c r="G61" s="184">
        <v>233415950</v>
      </c>
      <c r="H61" s="184">
        <v>234422000</v>
      </c>
      <c r="I61" s="184"/>
      <c r="J61" s="184">
        <v>-1006050</v>
      </c>
      <c r="K61" s="184"/>
      <c r="L61" s="184"/>
      <c r="M61" s="185" t="s">
        <v>232</v>
      </c>
      <c r="N61" s="185"/>
      <c r="O61" s="173">
        <v>11867100</v>
      </c>
    </row>
    <row r="62" spans="1:15" ht="19.149999999999999" customHeight="1">
      <c r="A62" s="183"/>
      <c r="B62" s="183"/>
      <c r="C62" s="183"/>
      <c r="D62" s="183"/>
      <c r="E62" s="183"/>
      <c r="F62" s="183"/>
      <c r="G62" s="184"/>
      <c r="H62" s="184"/>
      <c r="I62" s="184"/>
      <c r="J62" s="184"/>
      <c r="K62" s="184"/>
      <c r="L62" s="184"/>
      <c r="M62" s="185" t="s">
        <v>233</v>
      </c>
      <c r="N62" s="185"/>
      <c r="O62" s="173">
        <v>35442270</v>
      </c>
    </row>
    <row r="63" spans="1:15" ht="19.149999999999999" customHeight="1">
      <c r="A63" s="183"/>
      <c r="B63" s="183"/>
      <c r="C63" s="183"/>
      <c r="D63" s="183"/>
      <c r="E63" s="183"/>
      <c r="F63" s="183"/>
      <c r="G63" s="184"/>
      <c r="H63" s="184"/>
      <c r="I63" s="184"/>
      <c r="J63" s="184"/>
      <c r="K63" s="184"/>
      <c r="L63" s="184"/>
      <c r="M63" s="185" t="s">
        <v>234</v>
      </c>
      <c r="N63" s="185"/>
      <c r="O63" s="173">
        <v>186106580</v>
      </c>
    </row>
    <row r="64" spans="1:15" ht="19.149999999999999" customHeight="1">
      <c r="A64" s="183"/>
      <c r="B64" s="183"/>
      <c r="C64" s="183"/>
      <c r="D64" s="183" t="s">
        <v>235</v>
      </c>
      <c r="E64" s="183"/>
      <c r="F64" s="183"/>
      <c r="G64" s="184">
        <v>125289130</v>
      </c>
      <c r="H64" s="184">
        <v>125881000</v>
      </c>
      <c r="I64" s="184"/>
      <c r="J64" s="184">
        <v>-591870</v>
      </c>
      <c r="K64" s="184"/>
      <c r="L64" s="184"/>
      <c r="M64" s="185" t="s">
        <v>236</v>
      </c>
      <c r="N64" s="185"/>
      <c r="O64" s="173">
        <v>29816520</v>
      </c>
    </row>
    <row r="65" spans="1:15" ht="19.149999999999999" customHeight="1">
      <c r="A65" s="183"/>
      <c r="B65" s="183"/>
      <c r="C65" s="183"/>
      <c r="D65" s="183"/>
      <c r="E65" s="183"/>
      <c r="F65" s="183"/>
      <c r="G65" s="184"/>
      <c r="H65" s="184"/>
      <c r="I65" s="184"/>
      <c r="J65" s="184"/>
      <c r="K65" s="184"/>
      <c r="L65" s="184"/>
      <c r="M65" s="185" t="s">
        <v>237</v>
      </c>
      <c r="N65" s="185"/>
      <c r="O65" s="173">
        <v>8076940</v>
      </c>
    </row>
    <row r="66" spans="1:15" ht="19.149999999999999" customHeight="1">
      <c r="A66" s="183"/>
      <c r="B66" s="183"/>
      <c r="C66" s="183"/>
      <c r="D66" s="183"/>
      <c r="E66" s="183"/>
      <c r="F66" s="183"/>
      <c r="G66" s="184"/>
      <c r="H66" s="184"/>
      <c r="I66" s="184"/>
      <c r="J66" s="184"/>
      <c r="K66" s="184"/>
      <c r="L66" s="184"/>
      <c r="M66" s="185" t="s">
        <v>238</v>
      </c>
      <c r="N66" s="185"/>
      <c r="O66" s="173">
        <v>34354140</v>
      </c>
    </row>
    <row r="67" spans="1:15" ht="19.149999999999999" customHeight="1">
      <c r="A67" s="183"/>
      <c r="B67" s="183"/>
      <c r="C67" s="183"/>
      <c r="D67" s="183"/>
      <c r="E67" s="183"/>
      <c r="F67" s="183"/>
      <c r="G67" s="184"/>
      <c r="H67" s="184"/>
      <c r="I67" s="184"/>
      <c r="J67" s="184"/>
      <c r="K67" s="184"/>
      <c r="L67" s="184"/>
      <c r="M67" s="185" t="s">
        <v>27</v>
      </c>
      <c r="N67" s="185"/>
      <c r="O67" s="173">
        <v>2000260</v>
      </c>
    </row>
    <row r="68" spans="1:15" ht="19.149999999999999" customHeight="1">
      <c r="A68" s="183"/>
      <c r="B68" s="183"/>
      <c r="C68" s="183"/>
      <c r="D68" s="183"/>
      <c r="E68" s="183"/>
      <c r="F68" s="183"/>
      <c r="G68" s="184"/>
      <c r="H68" s="184"/>
      <c r="I68" s="184"/>
      <c r="J68" s="184"/>
      <c r="K68" s="184"/>
      <c r="L68" s="184"/>
      <c r="M68" s="185" t="s">
        <v>28</v>
      </c>
      <c r="N68" s="185"/>
      <c r="O68" s="173">
        <v>19154730</v>
      </c>
    </row>
    <row r="69" spans="1:15" ht="19.149999999999999" customHeight="1">
      <c r="A69" s="183"/>
      <c r="B69" s="183"/>
      <c r="C69" s="183"/>
      <c r="D69" s="183"/>
      <c r="E69" s="183"/>
      <c r="F69" s="183"/>
      <c r="G69" s="184"/>
      <c r="H69" s="184"/>
      <c r="I69" s="184"/>
      <c r="J69" s="184"/>
      <c r="K69" s="184"/>
      <c r="L69" s="184"/>
      <c r="M69" s="185" t="s">
        <v>26</v>
      </c>
      <c r="N69" s="185"/>
      <c r="O69" s="173">
        <v>31886540</v>
      </c>
    </row>
    <row r="70" spans="1:15" ht="19.149999999999999" customHeight="1">
      <c r="A70" s="183"/>
      <c r="B70" s="183"/>
      <c r="C70" s="183"/>
      <c r="D70" s="183" t="s">
        <v>239</v>
      </c>
      <c r="E70" s="183"/>
      <c r="F70" s="183"/>
      <c r="G70" s="184">
        <v>207781850</v>
      </c>
      <c r="H70" s="184">
        <v>208611000</v>
      </c>
      <c r="I70" s="184"/>
      <c r="J70" s="184">
        <v>-829150</v>
      </c>
      <c r="K70" s="184"/>
      <c r="L70" s="184"/>
      <c r="M70" s="185" t="s">
        <v>240</v>
      </c>
      <c r="N70" s="185"/>
      <c r="O70" s="173">
        <v>10556030</v>
      </c>
    </row>
    <row r="71" spans="1:15" ht="19.149999999999999" customHeight="1">
      <c r="A71" s="183"/>
      <c r="B71" s="183"/>
      <c r="C71" s="183"/>
      <c r="D71" s="183"/>
      <c r="E71" s="183"/>
      <c r="F71" s="183"/>
      <c r="G71" s="184"/>
      <c r="H71" s="184"/>
      <c r="I71" s="184"/>
      <c r="J71" s="184"/>
      <c r="K71" s="184"/>
      <c r="L71" s="184"/>
      <c r="M71" s="185" t="s">
        <v>241</v>
      </c>
      <c r="N71" s="185"/>
      <c r="O71" s="173">
        <v>36092920</v>
      </c>
    </row>
    <row r="72" spans="1:15" ht="19.149999999999999" customHeight="1">
      <c r="A72" s="183"/>
      <c r="B72" s="183"/>
      <c r="C72" s="183"/>
      <c r="D72" s="183"/>
      <c r="E72" s="183"/>
      <c r="F72" s="183"/>
      <c r="G72" s="184"/>
      <c r="H72" s="184"/>
      <c r="I72" s="184"/>
      <c r="J72" s="184"/>
      <c r="K72" s="184"/>
      <c r="L72" s="184"/>
      <c r="M72" s="185" t="s">
        <v>242</v>
      </c>
      <c r="N72" s="185"/>
      <c r="O72" s="173">
        <v>80998000</v>
      </c>
    </row>
    <row r="73" spans="1:15" ht="19.149999999999999" customHeight="1">
      <c r="A73" s="183"/>
      <c r="B73" s="183"/>
      <c r="C73" s="183"/>
      <c r="D73" s="183"/>
      <c r="E73" s="183"/>
      <c r="F73" s="183"/>
      <c r="G73" s="184"/>
      <c r="H73" s="184"/>
      <c r="I73" s="184"/>
      <c r="J73" s="184"/>
      <c r="K73" s="184"/>
      <c r="L73" s="184"/>
      <c r="M73" s="185" t="s">
        <v>243</v>
      </c>
      <c r="N73" s="185"/>
      <c r="O73" s="173">
        <v>19008170</v>
      </c>
    </row>
    <row r="74" spans="1:15" ht="19.149999999999999" customHeight="1">
      <c r="A74" s="183"/>
      <c r="B74" s="183"/>
      <c r="C74" s="183"/>
      <c r="D74" s="183"/>
      <c r="E74" s="183"/>
      <c r="F74" s="183"/>
      <c r="G74" s="184"/>
      <c r="H74" s="184"/>
      <c r="I74" s="184"/>
      <c r="J74" s="184"/>
      <c r="K74" s="184"/>
      <c r="L74" s="184"/>
      <c r="M74" s="185" t="s">
        <v>244</v>
      </c>
      <c r="N74" s="185"/>
      <c r="O74" s="173">
        <v>36816570</v>
      </c>
    </row>
    <row r="75" spans="1:15" ht="19.149999999999999" customHeight="1">
      <c r="A75" s="183"/>
      <c r="B75" s="183"/>
      <c r="C75" s="183"/>
      <c r="D75" s="183"/>
      <c r="E75" s="183"/>
      <c r="F75" s="183"/>
      <c r="G75" s="184"/>
      <c r="H75" s="184"/>
      <c r="I75" s="184"/>
      <c r="J75" s="184"/>
      <c r="K75" s="184"/>
      <c r="L75" s="184"/>
      <c r="M75" s="185" t="s">
        <v>245</v>
      </c>
      <c r="N75" s="185"/>
      <c r="O75" s="173">
        <v>9841660</v>
      </c>
    </row>
    <row r="76" spans="1:15" ht="19.149999999999999" customHeight="1">
      <c r="A76" s="183"/>
      <c r="B76" s="183"/>
      <c r="C76" s="183"/>
      <c r="D76" s="183"/>
      <c r="E76" s="183"/>
      <c r="F76" s="183"/>
      <c r="G76" s="184"/>
      <c r="H76" s="184"/>
      <c r="I76" s="184"/>
      <c r="J76" s="184"/>
      <c r="K76" s="184"/>
      <c r="L76" s="184"/>
      <c r="M76" s="185" t="s">
        <v>246</v>
      </c>
      <c r="N76" s="185"/>
      <c r="O76" s="173">
        <v>2749750</v>
      </c>
    </row>
    <row r="77" spans="1:15" ht="19.350000000000001" customHeight="1"/>
    <row r="78" spans="1:15" ht="30.6" customHeight="1">
      <c r="E78" s="187" t="s">
        <v>183</v>
      </c>
      <c r="F78" s="187"/>
      <c r="G78" s="187"/>
      <c r="H78" s="187"/>
      <c r="I78" s="187"/>
      <c r="J78" s="187"/>
      <c r="K78" s="187"/>
    </row>
    <row r="79" spans="1:15" ht="5.45" customHeight="1">
      <c r="A79" s="188" t="s">
        <v>184</v>
      </c>
      <c r="B79" s="189" t="s">
        <v>185</v>
      </c>
      <c r="C79" s="189"/>
      <c r="D79" s="189"/>
      <c r="E79" s="189"/>
      <c r="N79" s="190" t="s">
        <v>186</v>
      </c>
      <c r="O79" s="190"/>
    </row>
    <row r="80" spans="1:15" ht="12.6" customHeight="1">
      <c r="A80" s="188"/>
      <c r="B80" s="189"/>
      <c r="C80" s="189"/>
      <c r="D80" s="189"/>
      <c r="E80" s="189"/>
      <c r="G80" s="188" t="s">
        <v>187</v>
      </c>
      <c r="H80" s="188"/>
      <c r="I80" s="188" t="s">
        <v>188</v>
      </c>
      <c r="J80" s="188"/>
      <c r="N80" s="190"/>
      <c r="O80" s="190"/>
    </row>
    <row r="81" spans="1:15" ht="20.85" customHeight="1">
      <c r="A81" s="186" t="s">
        <v>189</v>
      </c>
      <c r="B81" s="186"/>
      <c r="C81" s="186"/>
      <c r="D81" s="186"/>
      <c r="E81" s="186"/>
      <c r="F81" s="186"/>
      <c r="G81" s="186" t="s">
        <v>190</v>
      </c>
      <c r="H81" s="186" t="s">
        <v>191</v>
      </c>
      <c r="I81" s="186"/>
      <c r="J81" s="186" t="s">
        <v>192</v>
      </c>
      <c r="K81" s="186"/>
      <c r="L81" s="186"/>
      <c r="M81" s="186" t="s">
        <v>193</v>
      </c>
      <c r="N81" s="186"/>
      <c r="O81" s="186"/>
    </row>
    <row r="82" spans="1:15" ht="18.399999999999999" customHeight="1">
      <c r="A82" s="186" t="s">
        <v>5</v>
      </c>
      <c r="B82" s="186"/>
      <c r="C82" s="169" t="s">
        <v>6</v>
      </c>
      <c r="D82" s="186" t="s">
        <v>7</v>
      </c>
      <c r="E82" s="186"/>
      <c r="F82" s="186"/>
      <c r="G82" s="186"/>
      <c r="H82" s="186"/>
      <c r="I82" s="186"/>
      <c r="J82" s="186"/>
      <c r="K82" s="186"/>
      <c r="L82" s="186"/>
      <c r="M82" s="186"/>
      <c r="N82" s="186"/>
      <c r="O82" s="186"/>
    </row>
    <row r="83" spans="1:15" ht="19.149999999999999" customHeight="1">
      <c r="A83" s="183" t="s">
        <v>16</v>
      </c>
      <c r="B83" s="183"/>
      <c r="C83" s="170" t="s">
        <v>222</v>
      </c>
      <c r="D83" s="183" t="s">
        <v>239</v>
      </c>
      <c r="E83" s="183"/>
      <c r="F83" s="183"/>
      <c r="G83" s="171">
        <v>207781850</v>
      </c>
      <c r="H83" s="184">
        <v>208611000</v>
      </c>
      <c r="I83" s="184"/>
      <c r="J83" s="184">
        <v>-829150</v>
      </c>
      <c r="K83" s="184"/>
      <c r="L83" s="184"/>
      <c r="M83" s="185" t="s">
        <v>247</v>
      </c>
      <c r="N83" s="185"/>
      <c r="O83" s="173">
        <v>11718750</v>
      </c>
    </row>
    <row r="84" spans="1:15" ht="19.149999999999999" customHeight="1">
      <c r="A84" s="183"/>
      <c r="B84" s="183"/>
      <c r="C84" s="183" t="s">
        <v>248</v>
      </c>
      <c r="D84" s="183"/>
      <c r="E84" s="183"/>
      <c r="F84" s="183"/>
      <c r="G84" s="171">
        <v>778519752</v>
      </c>
      <c r="H84" s="184">
        <v>786640000</v>
      </c>
      <c r="I84" s="184"/>
      <c r="J84" s="184">
        <v>-8120248</v>
      </c>
      <c r="K84" s="184"/>
      <c r="L84" s="184"/>
      <c r="M84" s="185"/>
      <c r="N84" s="185"/>
      <c r="O84" s="172"/>
    </row>
    <row r="85" spans="1:15" ht="19.149999999999999" customHeight="1">
      <c r="A85" s="183"/>
      <c r="B85" s="183"/>
      <c r="C85" s="183"/>
      <c r="D85" s="183" t="s">
        <v>249</v>
      </c>
      <c r="E85" s="183"/>
      <c r="F85" s="183"/>
      <c r="G85" s="184">
        <v>18426560</v>
      </c>
      <c r="H85" s="184">
        <v>18546000</v>
      </c>
      <c r="I85" s="184"/>
      <c r="J85" s="184">
        <v>-119440</v>
      </c>
      <c r="K85" s="184"/>
      <c r="L85" s="184"/>
      <c r="M85" s="185" t="s">
        <v>250</v>
      </c>
      <c r="N85" s="185"/>
      <c r="O85" s="173">
        <v>2500</v>
      </c>
    </row>
    <row r="86" spans="1:15" ht="19.149999999999999" customHeight="1">
      <c r="A86" s="183"/>
      <c r="B86" s="183"/>
      <c r="C86" s="183"/>
      <c r="D86" s="183"/>
      <c r="E86" s="183"/>
      <c r="F86" s="183"/>
      <c r="G86" s="184"/>
      <c r="H86" s="184"/>
      <c r="I86" s="184"/>
      <c r="J86" s="184"/>
      <c r="K86" s="184"/>
      <c r="L86" s="184"/>
      <c r="M86" s="185" t="s">
        <v>251</v>
      </c>
      <c r="N86" s="185"/>
      <c r="O86" s="173">
        <v>3443980</v>
      </c>
    </row>
    <row r="87" spans="1:15" ht="19.149999999999999" customHeight="1">
      <c r="A87" s="183"/>
      <c r="B87" s="183"/>
      <c r="C87" s="183"/>
      <c r="D87" s="183"/>
      <c r="E87" s="183"/>
      <c r="F87" s="183"/>
      <c r="G87" s="184"/>
      <c r="H87" s="184"/>
      <c r="I87" s="184"/>
      <c r="J87" s="184"/>
      <c r="K87" s="184"/>
      <c r="L87" s="184"/>
      <c r="M87" s="185" t="s">
        <v>252</v>
      </c>
      <c r="N87" s="185"/>
      <c r="O87" s="173">
        <v>2057740</v>
      </c>
    </row>
    <row r="88" spans="1:15" ht="19.149999999999999" customHeight="1">
      <c r="A88" s="183"/>
      <c r="B88" s="183"/>
      <c r="C88" s="183"/>
      <c r="D88" s="183"/>
      <c r="E88" s="183"/>
      <c r="F88" s="183"/>
      <c r="G88" s="184"/>
      <c r="H88" s="184"/>
      <c r="I88" s="184"/>
      <c r="J88" s="184"/>
      <c r="K88" s="184"/>
      <c r="L88" s="184"/>
      <c r="M88" s="185" t="s">
        <v>253</v>
      </c>
      <c r="N88" s="185"/>
      <c r="O88" s="173">
        <v>12922340</v>
      </c>
    </row>
    <row r="89" spans="1:15" ht="19.149999999999999" customHeight="1">
      <c r="A89" s="183"/>
      <c r="B89" s="183"/>
      <c r="C89" s="183"/>
      <c r="D89" s="183" t="s">
        <v>254</v>
      </c>
      <c r="E89" s="183"/>
      <c r="F89" s="183"/>
      <c r="G89" s="171">
        <v>924500</v>
      </c>
      <c r="H89" s="184">
        <v>925000</v>
      </c>
      <c r="I89" s="184"/>
      <c r="J89" s="184">
        <v>-500</v>
      </c>
      <c r="K89" s="184"/>
      <c r="L89" s="184"/>
      <c r="M89" s="185" t="s">
        <v>255</v>
      </c>
      <c r="N89" s="185"/>
      <c r="O89" s="173">
        <v>924500</v>
      </c>
    </row>
    <row r="90" spans="1:15" ht="19.149999999999999" customHeight="1">
      <c r="A90" s="183"/>
      <c r="B90" s="183"/>
      <c r="C90" s="183"/>
      <c r="D90" s="183" t="s">
        <v>256</v>
      </c>
      <c r="E90" s="183"/>
      <c r="F90" s="183"/>
      <c r="G90" s="171">
        <v>13068950</v>
      </c>
      <c r="H90" s="184">
        <v>12505000</v>
      </c>
      <c r="I90" s="184"/>
      <c r="J90" s="184">
        <v>563950</v>
      </c>
      <c r="K90" s="184"/>
      <c r="L90" s="184"/>
      <c r="M90" s="185" t="s">
        <v>257</v>
      </c>
      <c r="N90" s="185"/>
      <c r="O90" s="173">
        <v>13068950</v>
      </c>
    </row>
    <row r="91" spans="1:15" ht="19.149999999999999" customHeight="1">
      <c r="A91" s="183"/>
      <c r="B91" s="183"/>
      <c r="C91" s="183"/>
      <c r="D91" s="183" t="s">
        <v>258</v>
      </c>
      <c r="E91" s="183"/>
      <c r="F91" s="183"/>
      <c r="G91" s="184">
        <v>17772003</v>
      </c>
      <c r="H91" s="184">
        <v>17049000</v>
      </c>
      <c r="I91" s="184"/>
      <c r="J91" s="184">
        <v>723003</v>
      </c>
      <c r="K91" s="184"/>
      <c r="L91" s="184"/>
      <c r="M91" s="185" t="s">
        <v>259</v>
      </c>
      <c r="N91" s="185"/>
      <c r="O91" s="173">
        <v>16551003</v>
      </c>
    </row>
    <row r="92" spans="1:15" ht="19.149999999999999" customHeight="1">
      <c r="A92" s="183"/>
      <c r="B92" s="183"/>
      <c r="C92" s="183"/>
      <c r="D92" s="183"/>
      <c r="E92" s="183"/>
      <c r="F92" s="183"/>
      <c r="G92" s="184"/>
      <c r="H92" s="184"/>
      <c r="I92" s="184"/>
      <c r="J92" s="184"/>
      <c r="K92" s="184"/>
      <c r="L92" s="184"/>
      <c r="M92" s="185" t="s">
        <v>260</v>
      </c>
      <c r="N92" s="185"/>
      <c r="O92" s="173">
        <v>1221000</v>
      </c>
    </row>
    <row r="93" spans="1:15" ht="19.149999999999999" customHeight="1">
      <c r="A93" s="183"/>
      <c r="B93" s="183"/>
      <c r="C93" s="183"/>
      <c r="D93" s="183" t="s">
        <v>261</v>
      </c>
      <c r="E93" s="183"/>
      <c r="F93" s="183"/>
      <c r="G93" s="184">
        <v>77025250</v>
      </c>
      <c r="H93" s="184">
        <v>77114000</v>
      </c>
      <c r="I93" s="184"/>
      <c r="J93" s="184">
        <v>-88750</v>
      </c>
      <c r="K93" s="184"/>
      <c r="L93" s="184"/>
      <c r="M93" s="185" t="s">
        <v>262</v>
      </c>
      <c r="N93" s="185"/>
      <c r="O93" s="173">
        <v>35466900</v>
      </c>
    </row>
    <row r="94" spans="1:15" ht="19.149999999999999" customHeight="1">
      <c r="A94" s="183"/>
      <c r="B94" s="183"/>
      <c r="C94" s="183"/>
      <c r="D94" s="183"/>
      <c r="E94" s="183"/>
      <c r="F94" s="183"/>
      <c r="G94" s="184"/>
      <c r="H94" s="184"/>
      <c r="I94" s="184"/>
      <c r="J94" s="184"/>
      <c r="K94" s="184"/>
      <c r="L94" s="184"/>
      <c r="M94" s="185" t="s">
        <v>263</v>
      </c>
      <c r="N94" s="185"/>
      <c r="O94" s="173">
        <v>41558350</v>
      </c>
    </row>
    <row r="95" spans="1:15" ht="19.149999999999999" customHeight="1">
      <c r="A95" s="183"/>
      <c r="B95" s="183"/>
      <c r="C95" s="183"/>
      <c r="D95" s="183" t="s">
        <v>264</v>
      </c>
      <c r="E95" s="183"/>
      <c r="F95" s="183"/>
      <c r="G95" s="184">
        <v>344900</v>
      </c>
      <c r="H95" s="184">
        <v>596000</v>
      </c>
      <c r="I95" s="184"/>
      <c r="J95" s="184">
        <v>-251100</v>
      </c>
      <c r="K95" s="184"/>
      <c r="L95" s="184"/>
      <c r="M95" s="185" t="s">
        <v>265</v>
      </c>
      <c r="N95" s="185"/>
      <c r="O95" s="173">
        <v>250000</v>
      </c>
    </row>
    <row r="96" spans="1:15" ht="19.149999999999999" customHeight="1">
      <c r="A96" s="183"/>
      <c r="B96" s="183"/>
      <c r="C96" s="183"/>
      <c r="D96" s="183"/>
      <c r="E96" s="183"/>
      <c r="F96" s="183"/>
      <c r="G96" s="184"/>
      <c r="H96" s="184"/>
      <c r="I96" s="184"/>
      <c r="J96" s="184"/>
      <c r="K96" s="184"/>
      <c r="L96" s="184"/>
      <c r="M96" s="185" t="s">
        <v>266</v>
      </c>
      <c r="N96" s="185"/>
      <c r="O96" s="173">
        <v>94900</v>
      </c>
    </row>
    <row r="97" spans="1:15" ht="19.149999999999999" customHeight="1">
      <c r="A97" s="183"/>
      <c r="B97" s="183"/>
      <c r="C97" s="183"/>
      <c r="D97" s="183" t="s">
        <v>267</v>
      </c>
      <c r="E97" s="183"/>
      <c r="F97" s="183"/>
      <c r="G97" s="171">
        <v>7152000</v>
      </c>
      <c r="H97" s="184">
        <v>8442000</v>
      </c>
      <c r="I97" s="184"/>
      <c r="J97" s="184">
        <v>-1290000</v>
      </c>
      <c r="K97" s="184"/>
      <c r="L97" s="184"/>
      <c r="M97" s="185" t="s">
        <v>268</v>
      </c>
      <c r="N97" s="185"/>
      <c r="O97" s="173">
        <v>7152000</v>
      </c>
    </row>
    <row r="98" spans="1:15" ht="19.149999999999999" customHeight="1">
      <c r="A98" s="183"/>
      <c r="B98" s="183"/>
      <c r="C98" s="183"/>
      <c r="D98" s="183" t="s">
        <v>269</v>
      </c>
      <c r="E98" s="183"/>
      <c r="F98" s="183"/>
      <c r="G98" s="171">
        <v>19679839</v>
      </c>
      <c r="H98" s="184">
        <v>20278000</v>
      </c>
      <c r="I98" s="184"/>
      <c r="J98" s="184">
        <v>-598161</v>
      </c>
      <c r="K98" s="184"/>
      <c r="L98" s="184"/>
      <c r="M98" s="185" t="s">
        <v>270</v>
      </c>
      <c r="N98" s="185"/>
      <c r="O98" s="173">
        <v>19679839</v>
      </c>
    </row>
    <row r="99" spans="1:15" ht="19.149999999999999" customHeight="1">
      <c r="A99" s="183"/>
      <c r="B99" s="183"/>
      <c r="C99" s="183"/>
      <c r="D99" s="183" t="s">
        <v>271</v>
      </c>
      <c r="E99" s="183"/>
      <c r="F99" s="183"/>
      <c r="G99" s="184">
        <v>1051950</v>
      </c>
      <c r="H99" s="184">
        <v>2352000</v>
      </c>
      <c r="I99" s="184"/>
      <c r="J99" s="184">
        <v>-1300050</v>
      </c>
      <c r="K99" s="184"/>
      <c r="L99" s="184"/>
      <c r="M99" s="185" t="s">
        <v>272</v>
      </c>
      <c r="N99" s="185"/>
      <c r="O99" s="173">
        <v>418000</v>
      </c>
    </row>
    <row r="100" spans="1:15" ht="19.149999999999999" customHeight="1">
      <c r="A100" s="183"/>
      <c r="B100" s="183"/>
      <c r="C100" s="183"/>
      <c r="D100" s="183"/>
      <c r="E100" s="183"/>
      <c r="F100" s="183"/>
      <c r="G100" s="184"/>
      <c r="H100" s="184"/>
      <c r="I100" s="184"/>
      <c r="J100" s="184"/>
      <c r="K100" s="184"/>
      <c r="L100" s="184"/>
      <c r="M100" s="185" t="s">
        <v>273</v>
      </c>
      <c r="N100" s="185"/>
      <c r="O100" s="173">
        <v>633950</v>
      </c>
    </row>
    <row r="101" spans="1:15" ht="19.149999999999999" customHeight="1">
      <c r="A101" s="183"/>
      <c r="B101" s="183"/>
      <c r="C101" s="183"/>
      <c r="D101" s="183" t="s">
        <v>274</v>
      </c>
      <c r="E101" s="183"/>
      <c r="F101" s="183"/>
      <c r="G101" s="184">
        <v>4819950</v>
      </c>
      <c r="H101" s="184">
        <v>5262000</v>
      </c>
      <c r="I101" s="184"/>
      <c r="J101" s="184">
        <v>-442050</v>
      </c>
      <c r="K101" s="184"/>
      <c r="L101" s="184"/>
      <c r="M101" s="185" t="s">
        <v>275</v>
      </c>
      <c r="N101" s="185"/>
      <c r="O101" s="173">
        <v>600000</v>
      </c>
    </row>
    <row r="102" spans="1:15" ht="19.149999999999999" customHeight="1">
      <c r="A102" s="183"/>
      <c r="B102" s="183"/>
      <c r="C102" s="183"/>
      <c r="D102" s="183"/>
      <c r="E102" s="183"/>
      <c r="F102" s="183"/>
      <c r="G102" s="184"/>
      <c r="H102" s="184"/>
      <c r="I102" s="184"/>
      <c r="J102" s="184"/>
      <c r="K102" s="184"/>
      <c r="L102" s="184"/>
      <c r="M102" s="185" t="s">
        <v>276</v>
      </c>
      <c r="N102" s="185"/>
      <c r="O102" s="173">
        <v>4219950</v>
      </c>
    </row>
    <row r="103" spans="1:15" ht="19.149999999999999" customHeight="1">
      <c r="A103" s="183"/>
      <c r="B103" s="183"/>
      <c r="C103" s="183"/>
      <c r="D103" s="183" t="s">
        <v>277</v>
      </c>
      <c r="E103" s="183"/>
      <c r="F103" s="183"/>
      <c r="G103" s="184">
        <v>2630500</v>
      </c>
      <c r="H103" s="184">
        <v>2761000</v>
      </c>
      <c r="I103" s="184"/>
      <c r="J103" s="184">
        <v>-130500</v>
      </c>
      <c r="K103" s="184"/>
      <c r="L103" s="184"/>
      <c r="M103" s="185" t="s">
        <v>278</v>
      </c>
      <c r="N103" s="185"/>
      <c r="O103" s="173">
        <v>82500</v>
      </c>
    </row>
    <row r="104" spans="1:15" ht="19.149999999999999" customHeight="1">
      <c r="A104" s="183"/>
      <c r="B104" s="183"/>
      <c r="C104" s="183"/>
      <c r="D104" s="183"/>
      <c r="E104" s="183"/>
      <c r="F104" s="183"/>
      <c r="G104" s="184"/>
      <c r="H104" s="184"/>
      <c r="I104" s="184"/>
      <c r="J104" s="184"/>
      <c r="K104" s="184"/>
      <c r="L104" s="184"/>
      <c r="M104" s="185" t="s">
        <v>279</v>
      </c>
      <c r="N104" s="185"/>
      <c r="O104" s="173">
        <v>2500000</v>
      </c>
    </row>
    <row r="105" spans="1:15" ht="19.149999999999999" customHeight="1">
      <c r="A105" s="183"/>
      <c r="B105" s="183"/>
      <c r="C105" s="183"/>
      <c r="D105" s="183"/>
      <c r="E105" s="183"/>
      <c r="F105" s="183"/>
      <c r="G105" s="184"/>
      <c r="H105" s="184"/>
      <c r="I105" s="184"/>
      <c r="J105" s="184"/>
      <c r="K105" s="184"/>
      <c r="L105" s="184"/>
      <c r="M105" s="185" t="s">
        <v>280</v>
      </c>
      <c r="N105" s="185"/>
      <c r="O105" s="173">
        <v>48000</v>
      </c>
    </row>
    <row r="106" spans="1:15" ht="19.149999999999999" customHeight="1">
      <c r="A106" s="183"/>
      <c r="B106" s="183"/>
      <c r="C106" s="183"/>
      <c r="D106" s="183" t="s">
        <v>281</v>
      </c>
      <c r="E106" s="183"/>
      <c r="F106" s="183"/>
      <c r="G106" s="171">
        <v>8011080</v>
      </c>
      <c r="H106" s="184">
        <v>7882000</v>
      </c>
      <c r="I106" s="184"/>
      <c r="J106" s="184">
        <v>129080</v>
      </c>
      <c r="K106" s="184"/>
      <c r="L106" s="184"/>
      <c r="M106" s="185" t="s">
        <v>282</v>
      </c>
      <c r="N106" s="185"/>
      <c r="O106" s="173">
        <v>3000000</v>
      </c>
    </row>
    <row r="107" spans="1:15" ht="19.350000000000001" customHeight="1"/>
    <row r="108" spans="1:15" ht="30.6" customHeight="1">
      <c r="E108" s="187" t="s">
        <v>183</v>
      </c>
      <c r="F108" s="187"/>
      <c r="G108" s="187"/>
      <c r="H108" s="187"/>
      <c r="I108" s="187"/>
      <c r="J108" s="187"/>
      <c r="K108" s="187"/>
    </row>
    <row r="109" spans="1:15" ht="5.45" customHeight="1">
      <c r="A109" s="188" t="s">
        <v>184</v>
      </c>
      <c r="B109" s="189" t="s">
        <v>185</v>
      </c>
      <c r="C109" s="189"/>
      <c r="D109" s="189"/>
      <c r="E109" s="189"/>
      <c r="N109" s="190" t="s">
        <v>186</v>
      </c>
      <c r="O109" s="190"/>
    </row>
    <row r="110" spans="1:15" ht="12.6" customHeight="1">
      <c r="A110" s="188"/>
      <c r="B110" s="189"/>
      <c r="C110" s="189"/>
      <c r="D110" s="189"/>
      <c r="E110" s="189"/>
      <c r="G110" s="188" t="s">
        <v>187</v>
      </c>
      <c r="H110" s="188"/>
      <c r="I110" s="188" t="s">
        <v>188</v>
      </c>
      <c r="J110" s="188"/>
      <c r="N110" s="190"/>
      <c r="O110" s="190"/>
    </row>
    <row r="111" spans="1:15" ht="20.85" customHeight="1">
      <c r="A111" s="186" t="s">
        <v>189</v>
      </c>
      <c r="B111" s="186"/>
      <c r="C111" s="186"/>
      <c r="D111" s="186"/>
      <c r="E111" s="186"/>
      <c r="F111" s="186"/>
      <c r="G111" s="186" t="s">
        <v>190</v>
      </c>
      <c r="H111" s="186" t="s">
        <v>191</v>
      </c>
      <c r="I111" s="186"/>
      <c r="J111" s="186" t="s">
        <v>192</v>
      </c>
      <c r="K111" s="186"/>
      <c r="L111" s="186"/>
      <c r="M111" s="186" t="s">
        <v>193</v>
      </c>
      <c r="N111" s="186"/>
      <c r="O111" s="186"/>
    </row>
    <row r="112" spans="1:15" ht="18.399999999999999" customHeight="1">
      <c r="A112" s="186" t="s">
        <v>5</v>
      </c>
      <c r="B112" s="186"/>
      <c r="C112" s="169" t="s">
        <v>6</v>
      </c>
      <c r="D112" s="186" t="s">
        <v>7</v>
      </c>
      <c r="E112" s="186"/>
      <c r="F112" s="186"/>
      <c r="G112" s="186"/>
      <c r="H112" s="186"/>
      <c r="I112" s="186"/>
      <c r="J112" s="186"/>
      <c r="K112" s="186"/>
      <c r="L112" s="186"/>
      <c r="M112" s="186"/>
      <c r="N112" s="186"/>
      <c r="O112" s="186"/>
    </row>
    <row r="113" spans="1:15" ht="19.149999999999999" customHeight="1">
      <c r="A113" s="183" t="s">
        <v>16</v>
      </c>
      <c r="B113" s="183"/>
      <c r="C113" s="183" t="s">
        <v>248</v>
      </c>
      <c r="D113" s="183" t="s">
        <v>281</v>
      </c>
      <c r="E113" s="183"/>
      <c r="F113" s="183"/>
      <c r="G113" s="171">
        <v>8011080</v>
      </c>
      <c r="H113" s="184">
        <v>7882000</v>
      </c>
      <c r="I113" s="184"/>
      <c r="J113" s="184">
        <v>129080</v>
      </c>
      <c r="K113" s="184"/>
      <c r="L113" s="184"/>
      <c r="M113" s="185" t="s">
        <v>283</v>
      </c>
      <c r="N113" s="185"/>
      <c r="O113" s="173">
        <v>5011080</v>
      </c>
    </row>
    <row r="114" spans="1:15" ht="19.149999999999999" customHeight="1">
      <c r="A114" s="183"/>
      <c r="B114" s="183"/>
      <c r="C114" s="183"/>
      <c r="D114" s="183" t="s">
        <v>284</v>
      </c>
      <c r="E114" s="183"/>
      <c r="F114" s="183"/>
      <c r="G114" s="171">
        <v>2425360</v>
      </c>
      <c r="H114" s="184">
        <v>2385000</v>
      </c>
      <c r="I114" s="184"/>
      <c r="J114" s="184">
        <v>40360</v>
      </c>
      <c r="K114" s="184"/>
      <c r="L114" s="184"/>
      <c r="M114" s="185" t="s">
        <v>285</v>
      </c>
      <c r="N114" s="185"/>
      <c r="O114" s="173">
        <v>2425360</v>
      </c>
    </row>
    <row r="115" spans="1:15" ht="19.149999999999999" customHeight="1">
      <c r="A115" s="183"/>
      <c r="B115" s="183"/>
      <c r="C115" s="183"/>
      <c r="D115" s="183" t="s">
        <v>286</v>
      </c>
      <c r="E115" s="183"/>
      <c r="F115" s="183"/>
      <c r="G115" s="184">
        <v>43874660</v>
      </c>
      <c r="H115" s="184">
        <v>44210000</v>
      </c>
      <c r="I115" s="184"/>
      <c r="J115" s="184">
        <v>-335340</v>
      </c>
      <c r="K115" s="184"/>
      <c r="L115" s="184"/>
      <c r="M115" s="185" t="s">
        <v>287</v>
      </c>
      <c r="N115" s="185"/>
      <c r="O115" s="173">
        <v>28195930</v>
      </c>
    </row>
    <row r="116" spans="1:15" ht="19.149999999999999" customHeight="1">
      <c r="A116" s="183"/>
      <c r="B116" s="183"/>
      <c r="C116" s="183"/>
      <c r="D116" s="183"/>
      <c r="E116" s="183"/>
      <c r="F116" s="183"/>
      <c r="G116" s="184"/>
      <c r="H116" s="184"/>
      <c r="I116" s="184"/>
      <c r="J116" s="184"/>
      <c r="K116" s="184"/>
      <c r="L116" s="184"/>
      <c r="M116" s="185" t="s">
        <v>288</v>
      </c>
      <c r="N116" s="185"/>
      <c r="O116" s="173">
        <v>2400000</v>
      </c>
    </row>
    <row r="117" spans="1:15" ht="19.149999999999999" customHeight="1">
      <c r="A117" s="183"/>
      <c r="B117" s="183"/>
      <c r="C117" s="183"/>
      <c r="D117" s="183"/>
      <c r="E117" s="183"/>
      <c r="F117" s="183"/>
      <c r="G117" s="184"/>
      <c r="H117" s="184"/>
      <c r="I117" s="184"/>
      <c r="J117" s="184"/>
      <c r="K117" s="184"/>
      <c r="L117" s="184"/>
      <c r="M117" s="185" t="s">
        <v>289</v>
      </c>
      <c r="N117" s="185"/>
      <c r="O117" s="173">
        <v>13278730</v>
      </c>
    </row>
    <row r="118" spans="1:15" ht="19.149999999999999" customHeight="1">
      <c r="A118" s="183"/>
      <c r="B118" s="183"/>
      <c r="C118" s="183"/>
      <c r="D118" s="183" t="s">
        <v>290</v>
      </c>
      <c r="E118" s="183"/>
      <c r="F118" s="183"/>
      <c r="G118" s="171">
        <v>510000</v>
      </c>
      <c r="H118" s="184">
        <v>510000</v>
      </c>
      <c r="I118" s="184"/>
      <c r="J118" s="184">
        <v>0</v>
      </c>
      <c r="K118" s="184"/>
      <c r="L118" s="184"/>
      <c r="M118" s="185" t="s">
        <v>291</v>
      </c>
      <c r="N118" s="185"/>
      <c r="O118" s="173">
        <v>510000</v>
      </c>
    </row>
    <row r="119" spans="1:15" ht="19.149999999999999" customHeight="1">
      <c r="A119" s="183"/>
      <c r="B119" s="183"/>
      <c r="C119" s="183"/>
      <c r="D119" s="183" t="s">
        <v>292</v>
      </c>
      <c r="E119" s="183"/>
      <c r="F119" s="183"/>
      <c r="G119" s="171">
        <v>25229850</v>
      </c>
      <c r="H119" s="184">
        <v>25283000</v>
      </c>
      <c r="I119" s="184"/>
      <c r="J119" s="184">
        <v>-53150</v>
      </c>
      <c r="K119" s="184"/>
      <c r="L119" s="184"/>
      <c r="M119" s="185" t="s">
        <v>293</v>
      </c>
      <c r="N119" s="185"/>
      <c r="O119" s="173">
        <v>25229850</v>
      </c>
    </row>
    <row r="120" spans="1:15" ht="19.149999999999999" customHeight="1">
      <c r="A120" s="183"/>
      <c r="B120" s="183"/>
      <c r="C120" s="183"/>
      <c r="D120" s="183" t="s">
        <v>294</v>
      </c>
      <c r="E120" s="183"/>
      <c r="F120" s="183"/>
      <c r="G120" s="184">
        <v>514928000</v>
      </c>
      <c r="H120" s="184">
        <v>519881000</v>
      </c>
      <c r="I120" s="184"/>
      <c r="J120" s="184">
        <v>-4953000</v>
      </c>
      <c r="K120" s="184"/>
      <c r="L120" s="184"/>
      <c r="M120" s="185" t="s">
        <v>295</v>
      </c>
      <c r="N120" s="185"/>
      <c r="O120" s="173">
        <v>100000</v>
      </c>
    </row>
    <row r="121" spans="1:15" ht="19.149999999999999" customHeight="1">
      <c r="A121" s="183"/>
      <c r="B121" s="183"/>
      <c r="C121" s="183"/>
      <c r="D121" s="183"/>
      <c r="E121" s="183"/>
      <c r="F121" s="183"/>
      <c r="G121" s="184"/>
      <c r="H121" s="184"/>
      <c r="I121" s="184"/>
      <c r="J121" s="184"/>
      <c r="K121" s="184"/>
      <c r="L121" s="184"/>
      <c r="M121" s="185" t="s">
        <v>296</v>
      </c>
      <c r="N121" s="185"/>
      <c r="O121" s="173">
        <v>5616400</v>
      </c>
    </row>
    <row r="122" spans="1:15" ht="19.149999999999999" customHeight="1">
      <c r="A122" s="183"/>
      <c r="B122" s="183"/>
      <c r="C122" s="183"/>
      <c r="D122" s="183"/>
      <c r="E122" s="183"/>
      <c r="F122" s="183"/>
      <c r="G122" s="184"/>
      <c r="H122" s="184"/>
      <c r="I122" s="184"/>
      <c r="J122" s="184"/>
      <c r="K122" s="184"/>
      <c r="L122" s="184"/>
      <c r="M122" s="185" t="s">
        <v>297</v>
      </c>
      <c r="N122" s="185"/>
      <c r="O122" s="173">
        <v>509211600</v>
      </c>
    </row>
    <row r="123" spans="1:15" ht="19.149999999999999" customHeight="1">
      <c r="A123" s="183"/>
      <c r="B123" s="183"/>
      <c r="C123" s="183"/>
      <c r="D123" s="183" t="s">
        <v>298</v>
      </c>
      <c r="E123" s="183"/>
      <c r="F123" s="183"/>
      <c r="G123" s="171">
        <v>9090400</v>
      </c>
      <c r="H123" s="184">
        <v>9105000</v>
      </c>
      <c r="I123" s="184"/>
      <c r="J123" s="184">
        <v>-14600</v>
      </c>
      <c r="K123" s="184"/>
      <c r="L123" s="184"/>
      <c r="M123" s="185" t="s">
        <v>299</v>
      </c>
      <c r="N123" s="185"/>
      <c r="O123" s="173">
        <v>9090400</v>
      </c>
    </row>
    <row r="124" spans="1:15" ht="19.149999999999999" customHeight="1">
      <c r="A124" s="183"/>
      <c r="B124" s="183"/>
      <c r="C124" s="183"/>
      <c r="D124" s="183" t="s">
        <v>300</v>
      </c>
      <c r="E124" s="183"/>
      <c r="F124" s="183"/>
      <c r="G124" s="184">
        <v>11554000</v>
      </c>
      <c r="H124" s="184">
        <v>11554000</v>
      </c>
      <c r="I124" s="184"/>
      <c r="J124" s="184">
        <v>0</v>
      </c>
      <c r="K124" s="184"/>
      <c r="L124" s="184"/>
      <c r="M124" s="185" t="s">
        <v>301</v>
      </c>
      <c r="N124" s="185"/>
      <c r="O124" s="173">
        <v>606000</v>
      </c>
    </row>
    <row r="125" spans="1:15" ht="19.149999999999999" customHeight="1">
      <c r="A125" s="183"/>
      <c r="B125" s="183"/>
      <c r="C125" s="183"/>
      <c r="D125" s="183"/>
      <c r="E125" s="183"/>
      <c r="F125" s="183"/>
      <c r="G125" s="184"/>
      <c r="H125" s="184"/>
      <c r="I125" s="184"/>
      <c r="J125" s="184"/>
      <c r="K125" s="184"/>
      <c r="L125" s="184"/>
      <c r="M125" s="185" t="s">
        <v>302</v>
      </c>
      <c r="N125" s="185"/>
      <c r="O125" s="173">
        <v>500000</v>
      </c>
    </row>
    <row r="126" spans="1:15" ht="19.149999999999999" customHeight="1">
      <c r="A126" s="183"/>
      <c r="B126" s="183"/>
      <c r="C126" s="183"/>
      <c r="D126" s="183"/>
      <c r="E126" s="183"/>
      <c r="F126" s="183"/>
      <c r="G126" s="184"/>
      <c r="H126" s="184"/>
      <c r="I126" s="184"/>
      <c r="J126" s="184"/>
      <c r="K126" s="184"/>
      <c r="L126" s="184"/>
      <c r="M126" s="185" t="s">
        <v>303</v>
      </c>
      <c r="N126" s="185"/>
      <c r="O126" s="173">
        <v>10448000</v>
      </c>
    </row>
    <row r="127" spans="1:15" ht="19.149999999999999" customHeight="1">
      <c r="A127" s="183" t="s">
        <v>18</v>
      </c>
      <c r="B127" s="183"/>
      <c r="C127" s="170"/>
      <c r="D127" s="183"/>
      <c r="E127" s="183"/>
      <c r="F127" s="183"/>
      <c r="G127" s="171">
        <v>21003570</v>
      </c>
      <c r="H127" s="184">
        <v>21246000</v>
      </c>
      <c r="I127" s="184"/>
      <c r="J127" s="184">
        <v>-242430</v>
      </c>
      <c r="K127" s="184"/>
      <c r="L127" s="184"/>
      <c r="M127" s="185"/>
      <c r="N127" s="185"/>
      <c r="O127" s="172"/>
    </row>
    <row r="128" spans="1:15" ht="19.149999999999999" customHeight="1">
      <c r="A128" s="183"/>
      <c r="B128" s="183"/>
      <c r="C128" s="183" t="s">
        <v>304</v>
      </c>
      <c r="D128" s="183"/>
      <c r="E128" s="183"/>
      <c r="F128" s="183"/>
      <c r="G128" s="171">
        <v>21003570</v>
      </c>
      <c r="H128" s="184">
        <v>21246000</v>
      </c>
      <c r="I128" s="184"/>
      <c r="J128" s="184">
        <v>-242430</v>
      </c>
      <c r="K128" s="184"/>
      <c r="L128" s="184"/>
      <c r="M128" s="185"/>
      <c r="N128" s="185"/>
      <c r="O128" s="172"/>
    </row>
    <row r="129" spans="1:15" ht="19.149999999999999" customHeight="1">
      <c r="A129" s="183"/>
      <c r="B129" s="183"/>
      <c r="C129" s="183"/>
      <c r="D129" s="183" t="s">
        <v>305</v>
      </c>
      <c r="E129" s="183"/>
      <c r="F129" s="183"/>
      <c r="G129" s="184">
        <v>21003570</v>
      </c>
      <c r="H129" s="184">
        <v>21246000</v>
      </c>
      <c r="I129" s="184"/>
      <c r="J129" s="184">
        <v>-242430</v>
      </c>
      <c r="K129" s="184"/>
      <c r="L129" s="184"/>
      <c r="M129" s="185" t="s">
        <v>306</v>
      </c>
      <c r="N129" s="185"/>
      <c r="O129" s="173">
        <v>630740</v>
      </c>
    </row>
    <row r="130" spans="1:15" ht="19.149999999999999" customHeight="1">
      <c r="A130" s="183"/>
      <c r="B130" s="183"/>
      <c r="C130" s="183"/>
      <c r="D130" s="183"/>
      <c r="E130" s="183"/>
      <c r="F130" s="183"/>
      <c r="G130" s="184"/>
      <c r="H130" s="184"/>
      <c r="I130" s="184"/>
      <c r="J130" s="184"/>
      <c r="K130" s="184"/>
      <c r="L130" s="184"/>
      <c r="M130" s="185" t="s">
        <v>307</v>
      </c>
      <c r="N130" s="185"/>
      <c r="O130" s="173">
        <v>20372830</v>
      </c>
    </row>
    <row r="131" spans="1:15" ht="19.149999999999999" customHeight="1">
      <c r="A131" s="183" t="s">
        <v>19</v>
      </c>
      <c r="B131" s="183"/>
      <c r="C131" s="170"/>
      <c r="D131" s="183"/>
      <c r="E131" s="183"/>
      <c r="F131" s="183"/>
      <c r="G131" s="171">
        <v>2941300</v>
      </c>
      <c r="H131" s="184">
        <v>2941000</v>
      </c>
      <c r="I131" s="184"/>
      <c r="J131" s="184">
        <v>300</v>
      </c>
      <c r="K131" s="184"/>
      <c r="L131" s="184"/>
      <c r="M131" s="185"/>
      <c r="N131" s="185"/>
      <c r="O131" s="172"/>
    </row>
    <row r="132" spans="1:15" ht="19.149999999999999" customHeight="1">
      <c r="A132" s="183"/>
      <c r="B132" s="183"/>
      <c r="C132" s="183" t="s">
        <v>308</v>
      </c>
      <c r="D132" s="183"/>
      <c r="E132" s="183"/>
      <c r="F132" s="183"/>
      <c r="G132" s="171">
        <v>2941300</v>
      </c>
      <c r="H132" s="184">
        <v>2941000</v>
      </c>
      <c r="I132" s="184"/>
      <c r="J132" s="184">
        <v>300</v>
      </c>
      <c r="K132" s="184"/>
      <c r="L132" s="184"/>
      <c r="M132" s="185"/>
      <c r="N132" s="185"/>
      <c r="O132" s="172"/>
    </row>
    <row r="133" spans="1:15" ht="19.149999999999999" customHeight="1">
      <c r="A133" s="183"/>
      <c r="B133" s="183"/>
      <c r="C133" s="183"/>
      <c r="D133" s="183" t="s">
        <v>309</v>
      </c>
      <c r="E133" s="183"/>
      <c r="F133" s="183"/>
      <c r="G133" s="171">
        <v>2941300</v>
      </c>
      <c r="H133" s="184">
        <v>2941000</v>
      </c>
      <c r="I133" s="184"/>
      <c r="J133" s="184">
        <v>300</v>
      </c>
      <c r="K133" s="184"/>
      <c r="L133" s="184"/>
      <c r="M133" s="185" t="s">
        <v>309</v>
      </c>
      <c r="N133" s="185"/>
      <c r="O133" s="173">
        <v>2941300</v>
      </c>
    </row>
    <row r="134" spans="1:15" ht="19.149999999999999" customHeight="1">
      <c r="A134" s="183" t="s">
        <v>22</v>
      </c>
      <c r="B134" s="183"/>
      <c r="C134" s="170"/>
      <c r="D134" s="183"/>
      <c r="E134" s="183"/>
      <c r="F134" s="183"/>
      <c r="G134" s="171">
        <v>220520170</v>
      </c>
      <c r="H134" s="184">
        <v>220933000</v>
      </c>
      <c r="I134" s="184"/>
      <c r="J134" s="184">
        <v>-412830</v>
      </c>
      <c r="K134" s="184"/>
      <c r="L134" s="184"/>
      <c r="M134" s="185"/>
      <c r="N134" s="185"/>
      <c r="O134" s="172"/>
    </row>
    <row r="135" spans="1:15" ht="19.149999999999999" customHeight="1">
      <c r="A135" s="183"/>
      <c r="B135" s="183"/>
      <c r="C135" s="183" t="s">
        <v>310</v>
      </c>
      <c r="D135" s="183"/>
      <c r="E135" s="183"/>
      <c r="F135" s="183"/>
      <c r="G135" s="171">
        <v>220520170</v>
      </c>
      <c r="H135" s="184">
        <v>220933000</v>
      </c>
      <c r="I135" s="184"/>
      <c r="J135" s="184">
        <v>-412830</v>
      </c>
      <c r="K135" s="184"/>
      <c r="L135" s="184"/>
      <c r="M135" s="185"/>
      <c r="N135" s="185"/>
      <c r="O135" s="172"/>
    </row>
    <row r="136" spans="1:15" ht="19.149999999999999" customHeight="1">
      <c r="A136" s="183"/>
      <c r="B136" s="183"/>
      <c r="C136" s="183"/>
      <c r="D136" s="183" t="s">
        <v>311</v>
      </c>
      <c r="E136" s="183"/>
      <c r="F136" s="183"/>
      <c r="G136" s="171">
        <v>67952120</v>
      </c>
      <c r="H136" s="184">
        <v>67967000</v>
      </c>
      <c r="I136" s="184"/>
      <c r="J136" s="184">
        <v>-14880</v>
      </c>
      <c r="K136" s="184"/>
      <c r="L136" s="184"/>
      <c r="M136" s="185" t="s">
        <v>312</v>
      </c>
      <c r="N136" s="185"/>
      <c r="O136" s="173">
        <v>3143800</v>
      </c>
    </row>
    <row r="137" spans="1:15" ht="19.350000000000001" customHeight="1"/>
    <row r="138" spans="1:15" ht="30.6" customHeight="1">
      <c r="E138" s="187" t="s">
        <v>183</v>
      </c>
      <c r="F138" s="187"/>
      <c r="G138" s="187"/>
      <c r="H138" s="187"/>
      <c r="I138" s="187"/>
      <c r="J138" s="187"/>
      <c r="K138" s="187"/>
    </row>
    <row r="139" spans="1:15" ht="5.45" customHeight="1">
      <c r="A139" s="188" t="s">
        <v>184</v>
      </c>
      <c r="B139" s="189" t="s">
        <v>185</v>
      </c>
      <c r="C139" s="189"/>
      <c r="D139" s="189"/>
      <c r="E139" s="189"/>
      <c r="N139" s="190" t="s">
        <v>186</v>
      </c>
      <c r="O139" s="190"/>
    </row>
    <row r="140" spans="1:15" ht="12.6" customHeight="1">
      <c r="A140" s="188"/>
      <c r="B140" s="189"/>
      <c r="C140" s="189"/>
      <c r="D140" s="189"/>
      <c r="E140" s="189"/>
      <c r="G140" s="188" t="s">
        <v>187</v>
      </c>
      <c r="H140" s="188"/>
      <c r="I140" s="188" t="s">
        <v>188</v>
      </c>
      <c r="J140" s="188"/>
      <c r="N140" s="190"/>
      <c r="O140" s="190"/>
    </row>
    <row r="141" spans="1:15" ht="20.85" customHeight="1">
      <c r="A141" s="186" t="s">
        <v>189</v>
      </c>
      <c r="B141" s="186"/>
      <c r="C141" s="186"/>
      <c r="D141" s="186"/>
      <c r="E141" s="186"/>
      <c r="F141" s="186"/>
      <c r="G141" s="186" t="s">
        <v>190</v>
      </c>
      <c r="H141" s="186" t="s">
        <v>191</v>
      </c>
      <c r="I141" s="186"/>
      <c r="J141" s="186" t="s">
        <v>192</v>
      </c>
      <c r="K141" s="186"/>
      <c r="L141" s="186"/>
      <c r="M141" s="186" t="s">
        <v>193</v>
      </c>
      <c r="N141" s="186"/>
      <c r="O141" s="186"/>
    </row>
    <row r="142" spans="1:15" ht="18.399999999999999" customHeight="1">
      <c r="A142" s="186" t="s">
        <v>5</v>
      </c>
      <c r="B142" s="186"/>
      <c r="C142" s="169" t="s">
        <v>6</v>
      </c>
      <c r="D142" s="186" t="s">
        <v>7</v>
      </c>
      <c r="E142" s="186"/>
      <c r="F142" s="186"/>
      <c r="G142" s="186"/>
      <c r="H142" s="186"/>
      <c r="I142" s="186"/>
      <c r="J142" s="186"/>
      <c r="K142" s="186"/>
      <c r="L142" s="186"/>
      <c r="M142" s="186"/>
      <c r="N142" s="186"/>
      <c r="O142" s="186"/>
    </row>
    <row r="143" spans="1:15" ht="19.149999999999999" customHeight="1" thickBot="1">
      <c r="A143" s="177" t="s">
        <v>22</v>
      </c>
      <c r="B143" s="177"/>
      <c r="C143" s="177" t="s">
        <v>310</v>
      </c>
      <c r="D143" s="183" t="s">
        <v>311</v>
      </c>
      <c r="E143" s="183"/>
      <c r="F143" s="183"/>
      <c r="G143" s="171">
        <v>67952120</v>
      </c>
      <c r="H143" s="184">
        <v>67967000</v>
      </c>
      <c r="I143" s="184"/>
      <c r="J143" s="184">
        <v>-14880</v>
      </c>
      <c r="K143" s="184"/>
      <c r="L143" s="184"/>
      <c r="M143" s="185" t="s">
        <v>313</v>
      </c>
      <c r="N143" s="185"/>
      <c r="O143" s="173">
        <v>64808320</v>
      </c>
    </row>
    <row r="144" spans="1:15" ht="19.149999999999999" customHeight="1" thickTop="1" thickBot="1">
      <c r="A144" s="177"/>
      <c r="B144" s="177"/>
      <c r="C144" s="177"/>
      <c r="D144" s="183" t="s">
        <v>314</v>
      </c>
      <c r="E144" s="183"/>
      <c r="F144" s="183"/>
      <c r="G144" s="171">
        <v>31840200</v>
      </c>
      <c r="H144" s="184">
        <v>32061000</v>
      </c>
      <c r="I144" s="184"/>
      <c r="J144" s="184">
        <v>-220800</v>
      </c>
      <c r="K144" s="184"/>
      <c r="L144" s="184"/>
      <c r="M144" s="185" t="s">
        <v>314</v>
      </c>
      <c r="N144" s="185"/>
      <c r="O144" s="173">
        <v>31840200</v>
      </c>
    </row>
    <row r="145" spans="1:15" ht="19.149999999999999" customHeight="1" thickTop="1" thickBot="1">
      <c r="A145" s="177"/>
      <c r="B145" s="177"/>
      <c r="C145" s="177"/>
      <c r="D145" s="177" t="s">
        <v>315</v>
      </c>
      <c r="E145" s="177"/>
      <c r="F145" s="177"/>
      <c r="G145" s="174">
        <v>120727850</v>
      </c>
      <c r="H145" s="178">
        <v>120905000</v>
      </c>
      <c r="I145" s="178"/>
      <c r="J145" s="178">
        <v>-177150</v>
      </c>
      <c r="K145" s="178"/>
      <c r="L145" s="178"/>
      <c r="M145" s="179" t="s">
        <v>315</v>
      </c>
      <c r="N145" s="179"/>
      <c r="O145" s="175">
        <v>120727850</v>
      </c>
    </row>
    <row r="146" spans="1:15" ht="19.149999999999999" customHeight="1" thickTop="1">
      <c r="A146" s="180" t="s">
        <v>316</v>
      </c>
      <c r="B146" s="180"/>
      <c r="C146" s="180"/>
      <c r="D146" s="180"/>
      <c r="E146" s="180"/>
      <c r="F146" s="180"/>
      <c r="G146" s="176">
        <v>2210037122</v>
      </c>
      <c r="H146" s="181">
        <v>2219810000</v>
      </c>
      <c r="I146" s="181"/>
      <c r="J146" s="181">
        <v>-9772878</v>
      </c>
      <c r="K146" s="181"/>
      <c r="L146" s="181"/>
      <c r="M146" s="182"/>
      <c r="N146" s="182"/>
      <c r="O146" s="182"/>
    </row>
  </sheetData>
  <mergeCells count="449">
    <mergeCell ref="A5:F5"/>
    <mergeCell ref="G5:G6"/>
    <mergeCell ref="H5:I6"/>
    <mergeCell ref="J5:L6"/>
    <mergeCell ref="M5:O6"/>
    <mergeCell ref="A6:B6"/>
    <mergeCell ref="D6:F6"/>
    <mergeCell ref="E2:K2"/>
    <mergeCell ref="A3:A4"/>
    <mergeCell ref="B3:E4"/>
    <mergeCell ref="N3:O4"/>
    <mergeCell ref="G4:H4"/>
    <mergeCell ref="I4:J4"/>
    <mergeCell ref="A10:B12"/>
    <mergeCell ref="D10:F10"/>
    <mergeCell ref="H10:I10"/>
    <mergeCell ref="J10:L10"/>
    <mergeCell ref="M10:N10"/>
    <mergeCell ref="C11:C12"/>
    <mergeCell ref="A7:B9"/>
    <mergeCell ref="D7:F7"/>
    <mergeCell ref="H7:I7"/>
    <mergeCell ref="J7:L7"/>
    <mergeCell ref="M7:N7"/>
    <mergeCell ref="C8:C9"/>
    <mergeCell ref="D8:F8"/>
    <mergeCell ref="H8:I8"/>
    <mergeCell ref="J8:L8"/>
    <mergeCell ref="M8:N8"/>
    <mergeCell ref="D11:F11"/>
    <mergeCell ref="H11:I11"/>
    <mergeCell ref="J11:L11"/>
    <mergeCell ref="M11:N11"/>
    <mergeCell ref="D12:F12"/>
    <mergeCell ref="H12:I12"/>
    <mergeCell ref="J12:L12"/>
    <mergeCell ref="M12:N12"/>
    <mergeCell ref="D9:F9"/>
    <mergeCell ref="H9:I9"/>
    <mergeCell ref="J9:L9"/>
    <mergeCell ref="M9:N9"/>
    <mergeCell ref="D15:F17"/>
    <mergeCell ref="G15:G17"/>
    <mergeCell ref="H15:I17"/>
    <mergeCell ref="J15:L17"/>
    <mergeCell ref="M15:N15"/>
    <mergeCell ref="M16:N16"/>
    <mergeCell ref="M17:N17"/>
    <mergeCell ref="A13:B17"/>
    <mergeCell ref="D13:F13"/>
    <mergeCell ref="H13:I13"/>
    <mergeCell ref="J13:L13"/>
    <mergeCell ref="M13:N13"/>
    <mergeCell ref="C14:C17"/>
    <mergeCell ref="D14:F14"/>
    <mergeCell ref="H14:I14"/>
    <mergeCell ref="J14:L14"/>
    <mergeCell ref="M14:N14"/>
    <mergeCell ref="D20:F20"/>
    <mergeCell ref="H20:I20"/>
    <mergeCell ref="J20:L20"/>
    <mergeCell ref="M20:N20"/>
    <mergeCell ref="D21:F24"/>
    <mergeCell ref="G21:G24"/>
    <mergeCell ref="H21:I24"/>
    <mergeCell ref="J21:L24"/>
    <mergeCell ref="M21:N21"/>
    <mergeCell ref="M22:N22"/>
    <mergeCell ref="M23:N23"/>
    <mergeCell ref="M24:N24"/>
    <mergeCell ref="A25:B27"/>
    <mergeCell ref="D25:F25"/>
    <mergeCell ref="H25:I25"/>
    <mergeCell ref="J25:L25"/>
    <mergeCell ref="M25:N25"/>
    <mergeCell ref="C26:C27"/>
    <mergeCell ref="D26:F26"/>
    <mergeCell ref="H26:I26"/>
    <mergeCell ref="A18:B24"/>
    <mergeCell ref="D18:F18"/>
    <mergeCell ref="H18:I18"/>
    <mergeCell ref="J18:L18"/>
    <mergeCell ref="M18:N18"/>
    <mergeCell ref="C19:C24"/>
    <mergeCell ref="D19:F19"/>
    <mergeCell ref="H19:I19"/>
    <mergeCell ref="J19:L19"/>
    <mergeCell ref="M19:N19"/>
    <mergeCell ref="H29:I29"/>
    <mergeCell ref="J29:L29"/>
    <mergeCell ref="M29:N29"/>
    <mergeCell ref="J26:L26"/>
    <mergeCell ref="M26:N26"/>
    <mergeCell ref="D27:F27"/>
    <mergeCell ref="H27:I27"/>
    <mergeCell ref="J27:L27"/>
    <mergeCell ref="M27:N27"/>
    <mergeCell ref="A35:F35"/>
    <mergeCell ref="G35:G36"/>
    <mergeCell ref="H35:I36"/>
    <mergeCell ref="J35:L36"/>
    <mergeCell ref="M35:O36"/>
    <mergeCell ref="A36:B36"/>
    <mergeCell ref="D36:F36"/>
    <mergeCell ref="D30:F30"/>
    <mergeCell ref="H30:I30"/>
    <mergeCell ref="J30:L30"/>
    <mergeCell ref="M30:N30"/>
    <mergeCell ref="E32:K32"/>
    <mergeCell ref="A33:A34"/>
    <mergeCell ref="B33:E34"/>
    <mergeCell ref="N33:O34"/>
    <mergeCell ref="G34:H34"/>
    <mergeCell ref="I34:J34"/>
    <mergeCell ref="A28:B30"/>
    <mergeCell ref="D28:F28"/>
    <mergeCell ref="H28:I28"/>
    <mergeCell ref="J28:L28"/>
    <mergeCell ref="M28:N28"/>
    <mergeCell ref="C29:C30"/>
    <mergeCell ref="D29:F29"/>
    <mergeCell ref="A37:B40"/>
    <mergeCell ref="C37:C40"/>
    <mergeCell ref="D37:F37"/>
    <mergeCell ref="H37:I37"/>
    <mergeCell ref="J37:L37"/>
    <mergeCell ref="M37:N37"/>
    <mergeCell ref="D38:F38"/>
    <mergeCell ref="H38:I38"/>
    <mergeCell ref="J38:L38"/>
    <mergeCell ref="M38:N38"/>
    <mergeCell ref="J42:L42"/>
    <mergeCell ref="M42:N42"/>
    <mergeCell ref="D39:F39"/>
    <mergeCell ref="H39:I39"/>
    <mergeCell ref="J39:L39"/>
    <mergeCell ref="M39:N39"/>
    <mergeCell ref="D40:F40"/>
    <mergeCell ref="H40:I40"/>
    <mergeCell ref="J40:L40"/>
    <mergeCell ref="M40:N40"/>
    <mergeCell ref="D45:F45"/>
    <mergeCell ref="H45:I45"/>
    <mergeCell ref="J45:L45"/>
    <mergeCell ref="M45:N45"/>
    <mergeCell ref="A46:F46"/>
    <mergeCell ref="H46:I46"/>
    <mergeCell ref="J46:L46"/>
    <mergeCell ref="M46:O46"/>
    <mergeCell ref="D43:F43"/>
    <mergeCell ref="H43:I43"/>
    <mergeCell ref="J43:L43"/>
    <mergeCell ref="M43:N43"/>
    <mergeCell ref="D44:F44"/>
    <mergeCell ref="H44:I44"/>
    <mergeCell ref="J44:L44"/>
    <mergeCell ref="M44:N44"/>
    <mergeCell ref="A41:B45"/>
    <mergeCell ref="D41:F41"/>
    <mergeCell ref="H41:I41"/>
    <mergeCell ref="J41:L41"/>
    <mergeCell ref="M41:N41"/>
    <mergeCell ref="C42:C45"/>
    <mergeCell ref="D42:F42"/>
    <mergeCell ref="H42:I42"/>
    <mergeCell ref="A51:F51"/>
    <mergeCell ref="G51:G52"/>
    <mergeCell ref="H51:I52"/>
    <mergeCell ref="J51:L52"/>
    <mergeCell ref="M51:O52"/>
    <mergeCell ref="A52:B52"/>
    <mergeCell ref="D52:F52"/>
    <mergeCell ref="E48:K48"/>
    <mergeCell ref="A49:A50"/>
    <mergeCell ref="B49:E50"/>
    <mergeCell ref="N49:O50"/>
    <mergeCell ref="G50:H50"/>
    <mergeCell ref="I50:J50"/>
    <mergeCell ref="D55:F57"/>
    <mergeCell ref="G55:G57"/>
    <mergeCell ref="H55:I57"/>
    <mergeCell ref="J55:L57"/>
    <mergeCell ref="M55:N55"/>
    <mergeCell ref="M56:N56"/>
    <mergeCell ref="M57:N57"/>
    <mergeCell ref="A53:B76"/>
    <mergeCell ref="D53:F53"/>
    <mergeCell ref="H53:I53"/>
    <mergeCell ref="J53:L53"/>
    <mergeCell ref="M53:N53"/>
    <mergeCell ref="C54:C76"/>
    <mergeCell ref="D54:F54"/>
    <mergeCell ref="H54:I54"/>
    <mergeCell ref="J54:L54"/>
    <mergeCell ref="M54:N54"/>
    <mergeCell ref="D61:F63"/>
    <mergeCell ref="G61:G63"/>
    <mergeCell ref="H61:I63"/>
    <mergeCell ref="J61:L63"/>
    <mergeCell ref="M61:N61"/>
    <mergeCell ref="M62:N62"/>
    <mergeCell ref="M63:N63"/>
    <mergeCell ref="D58:F60"/>
    <mergeCell ref="G58:G60"/>
    <mergeCell ref="H58:I60"/>
    <mergeCell ref="J58:L60"/>
    <mergeCell ref="M58:N58"/>
    <mergeCell ref="M59:N59"/>
    <mergeCell ref="M60:N60"/>
    <mergeCell ref="D64:F69"/>
    <mergeCell ref="G64:G69"/>
    <mergeCell ref="H64:I69"/>
    <mergeCell ref="J64:L69"/>
    <mergeCell ref="M64:N64"/>
    <mergeCell ref="M65:N65"/>
    <mergeCell ref="M66:N66"/>
    <mergeCell ref="M67:N67"/>
    <mergeCell ref="M68:N68"/>
    <mergeCell ref="M69:N69"/>
    <mergeCell ref="A81:F81"/>
    <mergeCell ref="G81:G82"/>
    <mergeCell ref="H81:I82"/>
    <mergeCell ref="J81:L82"/>
    <mergeCell ref="M81:O82"/>
    <mergeCell ref="A82:B82"/>
    <mergeCell ref="D82:F82"/>
    <mergeCell ref="M76:N76"/>
    <mergeCell ref="E78:K78"/>
    <mergeCell ref="A79:A80"/>
    <mergeCell ref="B79:E80"/>
    <mergeCell ref="N79:O80"/>
    <mergeCell ref="G80:H80"/>
    <mergeCell ref="I80:J80"/>
    <mergeCell ref="D70:F76"/>
    <mergeCell ref="G70:G76"/>
    <mergeCell ref="H70:I76"/>
    <mergeCell ref="J70:L76"/>
    <mergeCell ref="M70:N70"/>
    <mergeCell ref="M71:N71"/>
    <mergeCell ref="M72:N72"/>
    <mergeCell ref="M73:N73"/>
    <mergeCell ref="M74:N74"/>
    <mergeCell ref="M75:N75"/>
    <mergeCell ref="D85:F88"/>
    <mergeCell ref="G85:G88"/>
    <mergeCell ref="H85:I88"/>
    <mergeCell ref="J85:L88"/>
    <mergeCell ref="M85:N85"/>
    <mergeCell ref="M86:N86"/>
    <mergeCell ref="M87:N87"/>
    <mergeCell ref="M88:N88"/>
    <mergeCell ref="A83:B106"/>
    <mergeCell ref="D83:F83"/>
    <mergeCell ref="H83:I83"/>
    <mergeCell ref="J83:L83"/>
    <mergeCell ref="M83:N83"/>
    <mergeCell ref="C84:C106"/>
    <mergeCell ref="D84:F84"/>
    <mergeCell ref="H84:I84"/>
    <mergeCell ref="J84:L84"/>
    <mergeCell ref="M84:N84"/>
    <mergeCell ref="D91:F92"/>
    <mergeCell ref="G91:G92"/>
    <mergeCell ref="H91:I92"/>
    <mergeCell ref="J91:L92"/>
    <mergeCell ref="M91:N91"/>
    <mergeCell ref="M92:N92"/>
    <mergeCell ref="D89:F89"/>
    <mergeCell ref="H89:I89"/>
    <mergeCell ref="J89:L89"/>
    <mergeCell ref="M89:N89"/>
    <mergeCell ref="D90:F90"/>
    <mergeCell ref="H90:I90"/>
    <mergeCell ref="J90:L90"/>
    <mergeCell ref="M90:N90"/>
    <mergeCell ref="D95:F96"/>
    <mergeCell ref="G95:G96"/>
    <mergeCell ref="H95:I96"/>
    <mergeCell ref="J95:L96"/>
    <mergeCell ref="M95:N95"/>
    <mergeCell ref="M96:N96"/>
    <mergeCell ref="D93:F94"/>
    <mergeCell ref="G93:G94"/>
    <mergeCell ref="H93:I94"/>
    <mergeCell ref="J93:L94"/>
    <mergeCell ref="M93:N93"/>
    <mergeCell ref="M94:N94"/>
    <mergeCell ref="D99:F100"/>
    <mergeCell ref="G99:G100"/>
    <mergeCell ref="H99:I100"/>
    <mergeCell ref="J99:L100"/>
    <mergeCell ref="M99:N99"/>
    <mergeCell ref="M100:N100"/>
    <mergeCell ref="D97:F97"/>
    <mergeCell ref="H97:I97"/>
    <mergeCell ref="J97:L97"/>
    <mergeCell ref="M97:N97"/>
    <mergeCell ref="D98:F98"/>
    <mergeCell ref="H98:I98"/>
    <mergeCell ref="J98:L98"/>
    <mergeCell ref="M98:N98"/>
    <mergeCell ref="D103:F105"/>
    <mergeCell ref="G103:G105"/>
    <mergeCell ref="H103:I105"/>
    <mergeCell ref="J103:L105"/>
    <mergeCell ref="M103:N103"/>
    <mergeCell ref="M104:N104"/>
    <mergeCell ref="M105:N105"/>
    <mergeCell ref="D101:F102"/>
    <mergeCell ref="G101:G102"/>
    <mergeCell ref="H101:I102"/>
    <mergeCell ref="J101:L102"/>
    <mergeCell ref="M101:N101"/>
    <mergeCell ref="M102:N102"/>
    <mergeCell ref="A111:F111"/>
    <mergeCell ref="G111:G112"/>
    <mergeCell ref="H111:I112"/>
    <mergeCell ref="J111:L112"/>
    <mergeCell ref="M111:O112"/>
    <mergeCell ref="A112:B112"/>
    <mergeCell ref="D112:F112"/>
    <mergeCell ref="D106:F106"/>
    <mergeCell ref="H106:I106"/>
    <mergeCell ref="J106:L106"/>
    <mergeCell ref="M106:N106"/>
    <mergeCell ref="E108:K108"/>
    <mergeCell ref="A109:A110"/>
    <mergeCell ref="B109:E110"/>
    <mergeCell ref="N109:O110"/>
    <mergeCell ref="G110:H110"/>
    <mergeCell ref="I110:J110"/>
    <mergeCell ref="D115:F117"/>
    <mergeCell ref="G115:G117"/>
    <mergeCell ref="H115:I117"/>
    <mergeCell ref="J115:L117"/>
    <mergeCell ref="M115:N115"/>
    <mergeCell ref="M116:N116"/>
    <mergeCell ref="M117:N117"/>
    <mergeCell ref="A113:B126"/>
    <mergeCell ref="C113:C126"/>
    <mergeCell ref="D113:F113"/>
    <mergeCell ref="H113:I113"/>
    <mergeCell ref="J113:L113"/>
    <mergeCell ref="M113:N113"/>
    <mergeCell ref="D114:F114"/>
    <mergeCell ref="H114:I114"/>
    <mergeCell ref="J114:L114"/>
    <mergeCell ref="M114:N114"/>
    <mergeCell ref="D120:F122"/>
    <mergeCell ref="G120:G122"/>
    <mergeCell ref="H120:I122"/>
    <mergeCell ref="J120:L122"/>
    <mergeCell ref="M120:N120"/>
    <mergeCell ref="M121:N121"/>
    <mergeCell ref="M122:N122"/>
    <mergeCell ref="D118:F118"/>
    <mergeCell ref="H118:I118"/>
    <mergeCell ref="J118:L118"/>
    <mergeCell ref="M118:N118"/>
    <mergeCell ref="D119:F119"/>
    <mergeCell ref="H119:I119"/>
    <mergeCell ref="J119:L119"/>
    <mergeCell ref="M119:N119"/>
    <mergeCell ref="D123:F123"/>
    <mergeCell ref="H123:I123"/>
    <mergeCell ref="J123:L123"/>
    <mergeCell ref="M123:N123"/>
    <mergeCell ref="D124:F126"/>
    <mergeCell ref="G124:G126"/>
    <mergeCell ref="H124:I126"/>
    <mergeCell ref="J124:L126"/>
    <mergeCell ref="M124:N124"/>
    <mergeCell ref="M125:N125"/>
    <mergeCell ref="M128:N128"/>
    <mergeCell ref="D129:F130"/>
    <mergeCell ref="G129:G130"/>
    <mergeCell ref="H129:I130"/>
    <mergeCell ref="J129:L130"/>
    <mergeCell ref="M129:N129"/>
    <mergeCell ref="M130:N130"/>
    <mergeCell ref="M126:N126"/>
    <mergeCell ref="A127:B130"/>
    <mergeCell ref="D127:F127"/>
    <mergeCell ref="H127:I127"/>
    <mergeCell ref="J127:L127"/>
    <mergeCell ref="M127:N127"/>
    <mergeCell ref="C128:C130"/>
    <mergeCell ref="D128:F128"/>
    <mergeCell ref="H128:I128"/>
    <mergeCell ref="J128:L128"/>
    <mergeCell ref="A134:B136"/>
    <mergeCell ref="D134:F134"/>
    <mergeCell ref="H134:I134"/>
    <mergeCell ref="J134:L134"/>
    <mergeCell ref="M134:N134"/>
    <mergeCell ref="C135:C136"/>
    <mergeCell ref="A131:B133"/>
    <mergeCell ref="D131:F131"/>
    <mergeCell ref="H131:I131"/>
    <mergeCell ref="J131:L131"/>
    <mergeCell ref="M131:N131"/>
    <mergeCell ref="C132:C133"/>
    <mergeCell ref="D132:F132"/>
    <mergeCell ref="H132:I132"/>
    <mergeCell ref="J132:L132"/>
    <mergeCell ref="M132:N132"/>
    <mergeCell ref="D135:F135"/>
    <mergeCell ref="H135:I135"/>
    <mergeCell ref="J135:L135"/>
    <mergeCell ref="M135:N135"/>
    <mergeCell ref="D136:F136"/>
    <mergeCell ref="H136:I136"/>
    <mergeCell ref="J136:L136"/>
    <mergeCell ref="M136:N136"/>
    <mergeCell ref="D133:F133"/>
    <mergeCell ref="H133:I133"/>
    <mergeCell ref="J133:L133"/>
    <mergeCell ref="M133:N133"/>
    <mergeCell ref="A141:F141"/>
    <mergeCell ref="G141:G142"/>
    <mergeCell ref="H141:I142"/>
    <mergeCell ref="J141:L142"/>
    <mergeCell ref="M141:O142"/>
    <mergeCell ref="A142:B142"/>
    <mergeCell ref="D142:F142"/>
    <mergeCell ref="E138:K138"/>
    <mergeCell ref="A139:A140"/>
    <mergeCell ref="B139:E140"/>
    <mergeCell ref="N139:O140"/>
    <mergeCell ref="G140:H140"/>
    <mergeCell ref="I140:J140"/>
    <mergeCell ref="D145:F145"/>
    <mergeCell ref="H145:I145"/>
    <mergeCell ref="J145:L145"/>
    <mergeCell ref="M145:N145"/>
    <mergeCell ref="A146:F146"/>
    <mergeCell ref="H146:I146"/>
    <mergeCell ref="J146:L146"/>
    <mergeCell ref="M146:O146"/>
    <mergeCell ref="A143:B145"/>
    <mergeCell ref="C143:C145"/>
    <mergeCell ref="D143:F143"/>
    <mergeCell ref="H143:I143"/>
    <mergeCell ref="J143:L143"/>
    <mergeCell ref="M143:N143"/>
    <mergeCell ref="D144:F144"/>
    <mergeCell ref="H144:I144"/>
    <mergeCell ref="J144:L144"/>
    <mergeCell ref="M144:N144"/>
  </mergeCells>
  <phoneticPr fontId="2" type="noConversion"/>
  <printOptions horizontalCentered="1"/>
  <pageMargins left="0" right="0" top="0.35433070866141736" bottom="0.35433070866141736" header="0.31496062992125984" footer="0.31496062992125984"/>
  <pageSetup paperSize="9" scale="95" orientation="landscape" horizontalDpi="4294967293" r:id="rId1"/>
  <rowBreaks count="5" manualBreakCount="5">
    <brk id="30" max="14" man="1"/>
    <brk id="46" max="14" man="1"/>
    <brk id="76" max="14" man="1"/>
    <brk id="106" max="14" man="1"/>
    <brk id="136" max="1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7"/>
  <sheetViews>
    <sheetView zoomScaleNormal="100" zoomScaleSheetLayoutView="100" workbookViewId="0">
      <selection activeCell="E29" sqref="E29"/>
    </sheetView>
  </sheetViews>
  <sheetFormatPr defaultColWidth="8.88671875" defaultRowHeight="13.5"/>
  <cols>
    <col min="1" max="3" width="12.6640625" style="48" customWidth="1"/>
    <col min="4" max="7" width="10.6640625" style="48" customWidth="1"/>
    <col min="8" max="9" width="8.6640625" style="48" customWidth="1"/>
    <col min="10" max="11" width="6.6640625" style="48" customWidth="1"/>
    <col min="12" max="16384" width="8.88671875" style="48"/>
  </cols>
  <sheetData>
    <row r="1" spans="1:11" ht="15" customHeight="1">
      <c r="A1" s="63" t="s">
        <v>75</v>
      </c>
    </row>
    <row r="2" spans="1:11" ht="25.15" customHeight="1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ht="15" customHeight="1">
      <c r="A3" s="49"/>
      <c r="I3" s="49"/>
      <c r="K3" s="50" t="s">
        <v>109</v>
      </c>
    </row>
    <row r="4" spans="1:11" ht="19.899999999999999" customHeight="1">
      <c r="A4" s="191" t="s">
        <v>50</v>
      </c>
      <c r="B4" s="192"/>
      <c r="C4" s="192"/>
      <c r="D4" s="193" t="s">
        <v>132</v>
      </c>
      <c r="E4" s="195" t="s">
        <v>129</v>
      </c>
      <c r="F4" s="195" t="s">
        <v>133</v>
      </c>
      <c r="G4" s="195" t="s">
        <v>130</v>
      </c>
      <c r="H4" s="200" t="s">
        <v>29</v>
      </c>
      <c r="I4" s="206"/>
      <c r="J4" s="200" t="s">
        <v>131</v>
      </c>
      <c r="K4" s="201"/>
    </row>
    <row r="5" spans="1:11" ht="19.899999999999999" customHeight="1">
      <c r="A5" s="51" t="s">
        <v>5</v>
      </c>
      <c r="B5" s="52" t="s">
        <v>6</v>
      </c>
      <c r="C5" s="97" t="s">
        <v>7</v>
      </c>
      <c r="D5" s="194"/>
      <c r="E5" s="196"/>
      <c r="F5" s="196"/>
      <c r="G5" s="196"/>
      <c r="H5" s="202"/>
      <c r="I5" s="207"/>
      <c r="J5" s="202"/>
      <c r="K5" s="203"/>
    </row>
    <row r="6" spans="1:11" ht="19.899999999999999" customHeight="1">
      <c r="A6" s="53"/>
      <c r="B6" s="54"/>
      <c r="C6" s="159" t="s">
        <v>151</v>
      </c>
      <c r="D6" s="160" t="s">
        <v>152</v>
      </c>
      <c r="E6" s="161" t="s">
        <v>153</v>
      </c>
      <c r="F6" s="161" t="s">
        <v>154</v>
      </c>
      <c r="G6" s="161" t="s">
        <v>155</v>
      </c>
      <c r="H6" s="198" t="s">
        <v>156</v>
      </c>
      <c r="I6" s="199"/>
      <c r="J6" s="204"/>
      <c r="K6" s="205"/>
    </row>
    <row r="7" spans="1:11" ht="12" customHeight="1"/>
    <row r="8" spans="1:11" ht="15" customHeight="1">
      <c r="A8" s="197" t="s">
        <v>76</v>
      </c>
      <c r="B8" s="197"/>
      <c r="C8" s="55"/>
      <c r="D8" s="55"/>
      <c r="E8" s="55"/>
      <c r="F8" s="55"/>
      <c r="G8" s="55"/>
      <c r="H8" s="55"/>
      <c r="I8" s="55"/>
    </row>
    <row r="9" spans="1:11" ht="24.95" customHeight="1">
      <c r="A9" s="67" t="s">
        <v>45</v>
      </c>
      <c r="B9" s="67"/>
      <c r="C9" s="67"/>
      <c r="D9" s="67"/>
      <c r="E9" s="67"/>
      <c r="F9" s="67"/>
      <c r="G9" s="67"/>
      <c r="H9" s="67"/>
      <c r="I9" s="67"/>
      <c r="J9" s="67"/>
      <c r="K9" s="67"/>
    </row>
    <row r="10" spans="1:11" ht="15" customHeight="1">
      <c r="A10" s="49"/>
      <c r="I10" s="49"/>
      <c r="K10" s="50" t="s">
        <v>109</v>
      </c>
    </row>
    <row r="11" spans="1:11" ht="19.899999999999999" customHeight="1">
      <c r="A11" s="191" t="s">
        <v>52</v>
      </c>
      <c r="B11" s="192"/>
      <c r="C11" s="192"/>
      <c r="D11" s="193" t="s">
        <v>53</v>
      </c>
      <c r="E11" s="195" t="s">
        <v>127</v>
      </c>
      <c r="F11" s="195" t="s">
        <v>62</v>
      </c>
      <c r="G11" s="195" t="s">
        <v>128</v>
      </c>
      <c r="H11" s="200" t="s">
        <v>63</v>
      </c>
      <c r="I11" s="206"/>
      <c r="J11" s="200" t="s">
        <v>46</v>
      </c>
      <c r="K11" s="201"/>
    </row>
    <row r="12" spans="1:11" ht="19.899999999999999" customHeight="1">
      <c r="A12" s="51" t="s">
        <v>5</v>
      </c>
      <c r="B12" s="52" t="s">
        <v>6</v>
      </c>
      <c r="C12" s="97" t="s">
        <v>7</v>
      </c>
      <c r="D12" s="194"/>
      <c r="E12" s="196"/>
      <c r="F12" s="196"/>
      <c r="G12" s="196"/>
      <c r="H12" s="202"/>
      <c r="I12" s="207"/>
      <c r="J12" s="202"/>
      <c r="K12" s="203"/>
    </row>
    <row r="13" spans="1:11" ht="19.899999999999999" customHeight="1">
      <c r="A13" s="56"/>
      <c r="B13" s="57"/>
      <c r="C13" s="159" t="s">
        <v>157</v>
      </c>
      <c r="D13" s="160" t="s">
        <v>158</v>
      </c>
      <c r="E13" s="161" t="s">
        <v>159</v>
      </c>
      <c r="F13" s="161" t="s">
        <v>160</v>
      </c>
      <c r="G13" s="161" t="s">
        <v>155</v>
      </c>
      <c r="H13" s="198" t="s">
        <v>156</v>
      </c>
      <c r="I13" s="199"/>
      <c r="J13" s="204"/>
      <c r="K13" s="205"/>
    </row>
    <row r="14" spans="1:11" ht="12" customHeight="1">
      <c r="A14" s="58"/>
      <c r="B14" s="58"/>
      <c r="C14" s="59"/>
      <c r="D14" s="59"/>
      <c r="E14" s="59"/>
      <c r="F14" s="59"/>
      <c r="G14" s="59"/>
      <c r="H14" s="59"/>
      <c r="I14" s="59"/>
      <c r="J14" s="59"/>
      <c r="K14" s="59"/>
    </row>
    <row r="15" spans="1:11" ht="15" customHeight="1">
      <c r="A15" s="48" t="s">
        <v>71</v>
      </c>
    </row>
    <row r="16" spans="1:11" ht="24.95" customHeight="1">
      <c r="A16" s="67" t="s">
        <v>39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</row>
    <row r="17" spans="1:11" ht="15" customHeight="1">
      <c r="A17" s="49"/>
      <c r="K17" s="50" t="s">
        <v>109</v>
      </c>
    </row>
    <row r="18" spans="1:11" ht="13.5" customHeight="1">
      <c r="A18" s="221" t="s">
        <v>40</v>
      </c>
      <c r="B18" s="209"/>
      <c r="C18" s="208" t="s">
        <v>51</v>
      </c>
      <c r="D18" s="209"/>
      <c r="E18" s="208" t="s">
        <v>41</v>
      </c>
      <c r="F18" s="209"/>
      <c r="G18" s="219" t="s">
        <v>42</v>
      </c>
      <c r="H18" s="225" t="s">
        <v>43</v>
      </c>
      <c r="I18" s="226"/>
      <c r="J18" s="208" t="s">
        <v>72</v>
      </c>
      <c r="K18" s="201"/>
    </row>
    <row r="19" spans="1:11" ht="13.5" customHeight="1">
      <c r="A19" s="222"/>
      <c r="B19" s="211"/>
      <c r="C19" s="210"/>
      <c r="D19" s="211"/>
      <c r="E19" s="210"/>
      <c r="F19" s="211"/>
      <c r="G19" s="220"/>
      <c r="H19" s="60" t="s">
        <v>44</v>
      </c>
      <c r="I19" s="60" t="s">
        <v>44</v>
      </c>
      <c r="J19" s="210"/>
      <c r="K19" s="214"/>
    </row>
    <row r="20" spans="1:11" ht="19.899999999999999" customHeight="1">
      <c r="A20" s="229"/>
      <c r="B20" s="230"/>
      <c r="C20" s="217" t="s">
        <v>161</v>
      </c>
      <c r="D20" s="218"/>
      <c r="E20" s="217" t="s">
        <v>162</v>
      </c>
      <c r="F20" s="218"/>
      <c r="G20" s="162" t="s">
        <v>163</v>
      </c>
      <c r="H20" s="61"/>
      <c r="I20" s="61"/>
      <c r="J20" s="227"/>
      <c r="K20" s="228"/>
    </row>
    <row r="21" spans="1:11" ht="12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</row>
    <row r="22" spans="1:11" ht="15" customHeight="1">
      <c r="A22" s="63"/>
    </row>
    <row r="23" spans="1:11" ht="24.95" customHeight="1">
      <c r="A23" s="67" t="s">
        <v>30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</row>
    <row r="24" spans="1:11" ht="15" customHeight="1">
      <c r="A24" s="49"/>
      <c r="K24" s="50" t="s">
        <v>109</v>
      </c>
    </row>
    <row r="25" spans="1:11" ht="19.899999999999999" customHeight="1">
      <c r="A25" s="215" t="s">
        <v>31</v>
      </c>
      <c r="B25" s="195" t="s">
        <v>73</v>
      </c>
      <c r="C25" s="195" t="s">
        <v>32</v>
      </c>
      <c r="D25" s="195" t="s">
        <v>33</v>
      </c>
      <c r="E25" s="195" t="s">
        <v>34</v>
      </c>
      <c r="F25" s="212" t="s">
        <v>74</v>
      </c>
      <c r="G25" s="192"/>
      <c r="H25" s="213"/>
      <c r="I25" s="212" t="s">
        <v>35</v>
      </c>
      <c r="J25" s="213"/>
      <c r="K25" s="223" t="s">
        <v>8</v>
      </c>
    </row>
    <row r="26" spans="1:11" ht="19.899999999999999" customHeight="1">
      <c r="A26" s="216"/>
      <c r="B26" s="196"/>
      <c r="C26" s="196"/>
      <c r="D26" s="196"/>
      <c r="E26" s="196"/>
      <c r="F26" s="52" t="s">
        <v>36</v>
      </c>
      <c r="G26" s="52" t="s">
        <v>37</v>
      </c>
      <c r="H26" s="52" t="s">
        <v>38</v>
      </c>
      <c r="I26" s="52" t="s">
        <v>37</v>
      </c>
      <c r="J26" s="52" t="s">
        <v>38</v>
      </c>
      <c r="K26" s="224"/>
    </row>
    <row r="27" spans="1:11" ht="19.899999999999999" customHeight="1">
      <c r="A27" s="64"/>
      <c r="B27" s="65"/>
      <c r="C27" s="161" t="s">
        <v>157</v>
      </c>
      <c r="D27" s="161" t="s">
        <v>158</v>
      </c>
      <c r="E27" s="161" t="s">
        <v>153</v>
      </c>
      <c r="F27" s="161" t="s">
        <v>160</v>
      </c>
      <c r="G27" s="161" t="s">
        <v>155</v>
      </c>
      <c r="H27" s="161" t="s">
        <v>156</v>
      </c>
      <c r="I27" s="65"/>
      <c r="J27" s="65"/>
      <c r="K27" s="66"/>
    </row>
  </sheetData>
  <mergeCells count="37">
    <mergeCell ref="F25:H25"/>
    <mergeCell ref="J18:K19"/>
    <mergeCell ref="A25:A26"/>
    <mergeCell ref="C25:C26"/>
    <mergeCell ref="E20:F20"/>
    <mergeCell ref="E25:E26"/>
    <mergeCell ref="G18:G19"/>
    <mergeCell ref="D25:D26"/>
    <mergeCell ref="A18:B19"/>
    <mergeCell ref="B25:B26"/>
    <mergeCell ref="K25:K26"/>
    <mergeCell ref="H18:I18"/>
    <mergeCell ref="I25:J25"/>
    <mergeCell ref="J20:K20"/>
    <mergeCell ref="A20:B20"/>
    <mergeCell ref="C20:D20"/>
    <mergeCell ref="C18:D19"/>
    <mergeCell ref="J13:K13"/>
    <mergeCell ref="G11:G12"/>
    <mergeCell ref="D11:D12"/>
    <mergeCell ref="E18:F19"/>
    <mergeCell ref="E11:E12"/>
    <mergeCell ref="H11:I12"/>
    <mergeCell ref="H13:I13"/>
    <mergeCell ref="J11:K12"/>
    <mergeCell ref="F11:F12"/>
    <mergeCell ref="A11:C11"/>
    <mergeCell ref="H6:I6"/>
    <mergeCell ref="G4:G5"/>
    <mergeCell ref="J4:K5"/>
    <mergeCell ref="J6:K6"/>
    <mergeCell ref="H4:I5"/>
    <mergeCell ref="A4:C4"/>
    <mergeCell ref="D4:D5"/>
    <mergeCell ref="E4:E5"/>
    <mergeCell ref="F4:F5"/>
    <mergeCell ref="A8:B8"/>
  </mergeCells>
  <phoneticPr fontId="2" type="noConversion"/>
  <printOptions horizontalCentered="1"/>
  <pageMargins left="0.7" right="0.7" top="0.75" bottom="0.75" header="0.3" footer="0.3"/>
  <pageSetup paperSize="9" orientation="landscape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6"/>
  <sheetViews>
    <sheetView zoomScaleNormal="100" zoomScaleSheetLayoutView="100" workbookViewId="0">
      <selection activeCell="F30" sqref="F30"/>
    </sheetView>
  </sheetViews>
  <sheetFormatPr defaultColWidth="8.88671875" defaultRowHeight="13.5"/>
  <cols>
    <col min="1" max="10" width="10.6640625" style="48" customWidth="1"/>
    <col min="11" max="11" width="7" style="48" customWidth="1"/>
    <col min="12" max="16384" width="8.88671875" style="48"/>
  </cols>
  <sheetData>
    <row r="1" spans="1:11" ht="15" customHeight="1">
      <c r="A1" s="63" t="s">
        <v>89</v>
      </c>
    </row>
    <row r="2" spans="1:11" ht="25.15" customHeight="1">
      <c r="A2" s="67" t="s">
        <v>90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spans="1:11" ht="15" customHeight="1">
      <c r="A3" s="50"/>
      <c r="J3" s="50"/>
      <c r="K3" s="50" t="s">
        <v>109</v>
      </c>
    </row>
    <row r="4" spans="1:11" ht="19.899999999999999" customHeight="1">
      <c r="A4" s="191" t="s">
        <v>64</v>
      </c>
      <c r="B4" s="192"/>
      <c r="C4" s="192"/>
      <c r="D4" s="193" t="s">
        <v>47</v>
      </c>
      <c r="E4" s="195" t="s">
        <v>77</v>
      </c>
      <c r="F4" s="195" t="s">
        <v>78</v>
      </c>
      <c r="G4" s="195" t="s">
        <v>79</v>
      </c>
      <c r="H4" s="195" t="s">
        <v>80</v>
      </c>
      <c r="I4" s="195" t="s">
        <v>134</v>
      </c>
      <c r="J4" s="200" t="s">
        <v>81</v>
      </c>
      <c r="K4" s="201"/>
    </row>
    <row r="5" spans="1:11" ht="19.899999999999999" customHeight="1">
      <c r="A5" s="51" t="s">
        <v>5</v>
      </c>
      <c r="B5" s="52" t="s">
        <v>6</v>
      </c>
      <c r="C5" s="97" t="s">
        <v>7</v>
      </c>
      <c r="D5" s="194"/>
      <c r="E5" s="196"/>
      <c r="F5" s="196"/>
      <c r="G5" s="196"/>
      <c r="H5" s="196"/>
      <c r="I5" s="196"/>
      <c r="J5" s="202"/>
      <c r="K5" s="203"/>
    </row>
    <row r="6" spans="1:11" ht="19.899999999999999" customHeight="1">
      <c r="A6" s="51"/>
      <c r="B6" s="52"/>
      <c r="C6" s="97"/>
      <c r="D6" s="163" t="s">
        <v>151</v>
      </c>
      <c r="E6" s="165" t="s">
        <v>164</v>
      </c>
      <c r="F6" s="165" t="s">
        <v>153</v>
      </c>
      <c r="G6" s="165" t="s">
        <v>160</v>
      </c>
      <c r="H6" s="165" t="s">
        <v>155</v>
      </c>
      <c r="I6" s="165" t="s">
        <v>156</v>
      </c>
      <c r="J6" s="68"/>
      <c r="K6" s="69"/>
    </row>
    <row r="7" spans="1:11" ht="19.899999999999999" customHeight="1">
      <c r="A7" s="70"/>
      <c r="B7" s="71"/>
      <c r="C7" s="98"/>
      <c r="D7" s="167"/>
      <c r="E7" s="168"/>
      <c r="F7" s="168"/>
      <c r="G7" s="168"/>
      <c r="H7" s="168"/>
      <c r="I7" s="168"/>
      <c r="J7" s="74"/>
      <c r="K7" s="75"/>
    </row>
    <row r="8" spans="1:11" ht="19.899999999999999" customHeight="1">
      <c r="A8" s="231" t="s">
        <v>0</v>
      </c>
      <c r="B8" s="232"/>
      <c r="C8" s="232"/>
      <c r="D8" s="99"/>
      <c r="E8" s="76"/>
      <c r="F8" s="76"/>
      <c r="G8" s="76"/>
      <c r="H8" s="76"/>
      <c r="I8" s="76"/>
      <c r="J8" s="77"/>
      <c r="K8" s="78"/>
    </row>
    <row r="9" spans="1:11" ht="12" customHeight="1"/>
    <row r="10" spans="1:11" ht="15" customHeight="1">
      <c r="A10" s="63" t="s">
        <v>82</v>
      </c>
    </row>
    <row r="11" spans="1:11" ht="25.15" customHeight="1">
      <c r="A11" s="67" t="s">
        <v>91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</row>
    <row r="12" spans="1:11" ht="18" customHeight="1">
      <c r="A12" s="50"/>
      <c r="K12" s="50" t="s">
        <v>109</v>
      </c>
    </row>
    <row r="13" spans="1:11" ht="15" customHeight="1">
      <c r="A13" s="191" t="s">
        <v>137</v>
      </c>
      <c r="B13" s="192"/>
      <c r="C13" s="192"/>
      <c r="D13" s="193" t="s">
        <v>47</v>
      </c>
      <c r="E13" s="195" t="s">
        <v>77</v>
      </c>
      <c r="F13" s="195" t="s">
        <v>139</v>
      </c>
      <c r="G13" s="195" t="s">
        <v>83</v>
      </c>
      <c r="H13" s="195" t="s">
        <v>135</v>
      </c>
      <c r="I13" s="195" t="s">
        <v>84</v>
      </c>
      <c r="J13" s="195" t="s">
        <v>136</v>
      </c>
      <c r="K13" s="223" t="s">
        <v>81</v>
      </c>
    </row>
    <row r="14" spans="1:11" ht="15" customHeight="1">
      <c r="A14" s="51" t="s">
        <v>5</v>
      </c>
      <c r="B14" s="52" t="s">
        <v>6</v>
      </c>
      <c r="C14" s="97" t="s">
        <v>7</v>
      </c>
      <c r="D14" s="194"/>
      <c r="E14" s="196"/>
      <c r="F14" s="196"/>
      <c r="G14" s="196"/>
      <c r="H14" s="196"/>
      <c r="I14" s="196"/>
      <c r="J14" s="196"/>
      <c r="K14" s="224"/>
    </row>
    <row r="15" spans="1:11" ht="19.899999999999999" customHeight="1">
      <c r="A15" s="79"/>
      <c r="B15" s="72"/>
      <c r="C15" s="100"/>
      <c r="D15" s="163" t="s">
        <v>151</v>
      </c>
      <c r="E15" s="165" t="s">
        <v>158</v>
      </c>
      <c r="F15" s="165" t="s">
        <v>153</v>
      </c>
      <c r="G15" s="165" t="s">
        <v>154</v>
      </c>
      <c r="H15" s="165" t="s">
        <v>155</v>
      </c>
      <c r="I15" s="166" t="s">
        <v>156</v>
      </c>
      <c r="J15" s="80"/>
      <c r="K15" s="81"/>
    </row>
    <row r="16" spans="1:11" ht="19.899999999999999" customHeight="1">
      <c r="A16" s="82"/>
      <c r="B16" s="72"/>
      <c r="C16" s="101"/>
      <c r="D16" s="102"/>
      <c r="E16" s="73"/>
      <c r="F16" s="73"/>
      <c r="G16" s="73"/>
      <c r="H16" s="73"/>
      <c r="I16" s="83"/>
      <c r="J16" s="83"/>
      <c r="K16" s="84"/>
    </row>
    <row r="17" spans="1:11" ht="19.899999999999999" customHeight="1">
      <c r="A17" s="231" t="s">
        <v>85</v>
      </c>
      <c r="B17" s="232"/>
      <c r="C17" s="232"/>
      <c r="D17" s="103"/>
      <c r="E17" s="85"/>
      <c r="F17" s="85"/>
      <c r="G17" s="85"/>
      <c r="H17" s="85"/>
      <c r="I17" s="85"/>
      <c r="J17" s="85"/>
      <c r="K17" s="86"/>
    </row>
    <row r="18" spans="1:11" ht="12" customHeight="1">
      <c r="A18" s="62"/>
      <c r="B18" s="62"/>
      <c r="C18" s="62"/>
      <c r="D18" s="87"/>
      <c r="E18" s="88"/>
      <c r="F18" s="88"/>
      <c r="G18" s="88"/>
      <c r="H18" s="88"/>
      <c r="I18" s="88"/>
      <c r="J18" s="88"/>
      <c r="K18" s="87"/>
    </row>
    <row r="19" spans="1:11" ht="15" customHeight="1">
      <c r="A19" s="63" t="s">
        <v>86</v>
      </c>
    </row>
    <row r="20" spans="1:11" ht="25.15" customHeight="1">
      <c r="A20" s="67" t="s">
        <v>93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</row>
    <row r="21" spans="1:11" ht="15" customHeight="1">
      <c r="A21" s="89"/>
      <c r="K21" s="50" t="s">
        <v>109</v>
      </c>
    </row>
    <row r="22" spans="1:11" ht="14.25" customHeight="1">
      <c r="A22" s="191" t="s">
        <v>92</v>
      </c>
      <c r="B22" s="192"/>
      <c r="C22" s="192"/>
      <c r="D22" s="193" t="s">
        <v>47</v>
      </c>
      <c r="E22" s="195" t="s">
        <v>48</v>
      </c>
      <c r="F22" s="195" t="s">
        <v>49</v>
      </c>
      <c r="G22" s="195" t="s">
        <v>77</v>
      </c>
      <c r="H22" s="195" t="s">
        <v>87</v>
      </c>
      <c r="I22" s="195" t="s">
        <v>88</v>
      </c>
      <c r="J22" s="195" t="s">
        <v>138</v>
      </c>
      <c r="K22" s="223" t="s">
        <v>81</v>
      </c>
    </row>
    <row r="23" spans="1:11" ht="14.25" customHeight="1">
      <c r="A23" s="51" t="s">
        <v>5</v>
      </c>
      <c r="B23" s="52" t="s">
        <v>6</v>
      </c>
      <c r="C23" s="97" t="s">
        <v>7</v>
      </c>
      <c r="D23" s="194"/>
      <c r="E23" s="196"/>
      <c r="F23" s="196"/>
      <c r="G23" s="196"/>
      <c r="H23" s="196"/>
      <c r="I23" s="196"/>
      <c r="J23" s="196"/>
      <c r="K23" s="224"/>
    </row>
    <row r="24" spans="1:11" ht="19.899999999999999" customHeight="1">
      <c r="A24" s="90"/>
      <c r="B24" s="91"/>
      <c r="C24" s="104"/>
      <c r="D24" s="163" t="s">
        <v>157</v>
      </c>
      <c r="E24" s="164" t="s">
        <v>158</v>
      </c>
      <c r="F24" s="165" t="s">
        <v>159</v>
      </c>
      <c r="G24" s="165" t="s">
        <v>160</v>
      </c>
      <c r="H24" s="165" t="s">
        <v>155</v>
      </c>
      <c r="I24" s="165" t="s">
        <v>156</v>
      </c>
      <c r="J24" s="165"/>
      <c r="K24" s="81"/>
    </row>
    <row r="25" spans="1:11" ht="19.899999999999999" customHeight="1">
      <c r="A25" s="92"/>
      <c r="B25" s="93"/>
      <c r="C25" s="105"/>
      <c r="D25" s="102"/>
      <c r="E25" s="72"/>
      <c r="F25" s="73"/>
      <c r="G25" s="73"/>
      <c r="H25" s="73"/>
      <c r="I25" s="94"/>
      <c r="J25" s="94"/>
      <c r="K25" s="84"/>
    </row>
    <row r="26" spans="1:11" ht="19.899999999999999" customHeight="1">
      <c r="A26" s="231" t="s">
        <v>0</v>
      </c>
      <c r="B26" s="232"/>
      <c r="C26" s="232"/>
      <c r="D26" s="103"/>
      <c r="E26" s="95"/>
      <c r="F26" s="96"/>
      <c r="G26" s="96"/>
      <c r="H26" s="96"/>
      <c r="I26" s="96"/>
      <c r="J26" s="96"/>
      <c r="K26" s="86"/>
    </row>
  </sheetData>
  <mergeCells count="29">
    <mergeCell ref="H22:H23"/>
    <mergeCell ref="A26:C26"/>
    <mergeCell ref="A22:C22"/>
    <mergeCell ref="D22:D23"/>
    <mergeCell ref="E22:E23"/>
    <mergeCell ref="F22:F23"/>
    <mergeCell ref="G22:G23"/>
    <mergeCell ref="I22:I23"/>
    <mergeCell ref="J22:J23"/>
    <mergeCell ref="K22:K23"/>
    <mergeCell ref="K13:K14"/>
    <mergeCell ref="A4:C4"/>
    <mergeCell ref="D4:D5"/>
    <mergeCell ref="E4:E5"/>
    <mergeCell ref="F4:F5"/>
    <mergeCell ref="G4:G5"/>
    <mergeCell ref="H4:H5"/>
    <mergeCell ref="I4:I5"/>
    <mergeCell ref="D13:D14"/>
    <mergeCell ref="E13:E14"/>
    <mergeCell ref="F13:F14"/>
    <mergeCell ref="G13:G14"/>
    <mergeCell ref="H13:H14"/>
    <mergeCell ref="A8:C8"/>
    <mergeCell ref="A17:C17"/>
    <mergeCell ref="J4:K5"/>
    <mergeCell ref="I13:I14"/>
    <mergeCell ref="J13:J14"/>
    <mergeCell ref="A13:C13"/>
  </mergeCells>
  <phoneticPr fontId="2" type="noConversion"/>
  <printOptions horizontalCentered="1"/>
  <pageMargins left="0.7" right="0.7" top="0.75" bottom="0.75" header="0.3" footer="0.3"/>
  <pageSetup paperSize="9" orientation="landscape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zoomScaleSheetLayoutView="100" workbookViewId="0">
      <selection activeCell="E27" sqref="E27"/>
    </sheetView>
  </sheetViews>
  <sheetFormatPr defaultColWidth="8.88671875" defaultRowHeight="13.5"/>
  <cols>
    <col min="1" max="1" width="11.6640625" style="48" customWidth="1"/>
    <col min="2" max="2" width="10.6640625" style="48" customWidth="1"/>
    <col min="3" max="3" width="11.6640625" style="48" customWidth="1"/>
    <col min="4" max="4" width="10.6640625" style="48" customWidth="1"/>
    <col min="5" max="5" width="11.6640625" style="48" customWidth="1"/>
    <col min="6" max="6" width="10.6640625" style="48" customWidth="1"/>
    <col min="7" max="10" width="11.6640625" style="48" customWidth="1"/>
    <col min="11" max="16384" width="8.88671875" style="48"/>
  </cols>
  <sheetData>
    <row r="1" spans="1:10" ht="15" customHeight="1">
      <c r="A1" s="63" t="s">
        <v>94</v>
      </c>
    </row>
    <row r="2" spans="1:10" ht="25.15" customHeight="1">
      <c r="A2" s="67" t="s">
        <v>95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15" customHeight="1">
      <c r="A3" s="48" t="s">
        <v>148</v>
      </c>
      <c r="J3" s="50" t="s">
        <v>109</v>
      </c>
    </row>
    <row r="4" spans="1:10" ht="30" customHeight="1">
      <c r="A4" s="236" t="s">
        <v>66</v>
      </c>
      <c r="B4" s="237"/>
      <c r="C4" s="237"/>
      <c r="D4" s="237"/>
      <c r="E4" s="237"/>
      <c r="F4" s="237"/>
      <c r="G4" s="237"/>
      <c r="H4" s="238"/>
      <c r="I4" s="241" t="s">
        <v>108</v>
      </c>
      <c r="J4" s="233" t="s">
        <v>140</v>
      </c>
    </row>
    <row r="5" spans="1:10" ht="30" customHeight="1">
      <c r="A5" s="245" t="s">
        <v>26</v>
      </c>
      <c r="B5" s="244"/>
      <c r="C5" s="243" t="s">
        <v>28</v>
      </c>
      <c r="D5" s="244"/>
      <c r="E5" s="243" t="s">
        <v>27</v>
      </c>
      <c r="F5" s="244"/>
      <c r="G5" s="239" t="s">
        <v>96</v>
      </c>
      <c r="H5" s="239" t="s">
        <v>0</v>
      </c>
      <c r="I5" s="242"/>
      <c r="J5" s="234"/>
    </row>
    <row r="6" spans="1:10" ht="30" customHeight="1">
      <c r="A6" s="106" t="s">
        <v>54</v>
      </c>
      <c r="B6" s="107" t="s">
        <v>55</v>
      </c>
      <c r="C6" s="107" t="s">
        <v>54</v>
      </c>
      <c r="D6" s="107" t="s">
        <v>55</v>
      </c>
      <c r="E6" s="107" t="s">
        <v>54</v>
      </c>
      <c r="F6" s="107" t="s">
        <v>55</v>
      </c>
      <c r="G6" s="240"/>
      <c r="H6" s="240"/>
      <c r="I6" s="240"/>
      <c r="J6" s="235"/>
    </row>
    <row r="7" spans="1:10" ht="30" customHeight="1">
      <c r="A7" s="108">
        <v>33320800</v>
      </c>
      <c r="B7" s="109">
        <v>11666860</v>
      </c>
      <c r="C7" s="109">
        <v>17128690</v>
      </c>
      <c r="D7" s="109">
        <v>11427400</v>
      </c>
      <c r="E7" s="109">
        <v>6495710</v>
      </c>
      <c r="F7" s="109">
        <v>2818590</v>
      </c>
      <c r="G7" s="109"/>
      <c r="H7" s="109">
        <f>SUM(A7:G7)</f>
        <v>82858050</v>
      </c>
      <c r="I7" s="110">
        <v>82858050</v>
      </c>
      <c r="J7" s="111">
        <f>H7-I7</f>
        <v>0</v>
      </c>
    </row>
    <row r="8" spans="1:10" ht="30" customHeight="1">
      <c r="A8" s="108"/>
      <c r="B8" s="109"/>
      <c r="C8" s="109"/>
      <c r="D8" s="109"/>
      <c r="E8" s="109"/>
      <c r="F8" s="109"/>
      <c r="G8" s="109"/>
      <c r="H8" s="109"/>
      <c r="I8" s="110"/>
      <c r="J8" s="111">
        <f t="shared" ref="J8:J9" si="0">H8-I8</f>
        <v>0</v>
      </c>
    </row>
    <row r="9" spans="1:10" ht="30" customHeight="1">
      <c r="A9" s="112"/>
      <c r="B9" s="113"/>
      <c r="C9" s="113"/>
      <c r="D9" s="113"/>
      <c r="E9" s="113"/>
      <c r="F9" s="113"/>
      <c r="G9" s="113"/>
      <c r="H9" s="113"/>
      <c r="I9" s="114"/>
      <c r="J9" s="115">
        <f t="shared" si="0"/>
        <v>0</v>
      </c>
    </row>
    <row r="11" spans="1:10">
      <c r="A11" s="116" t="s">
        <v>141</v>
      </c>
      <c r="B11" s="117"/>
      <c r="C11" s="117"/>
      <c r="D11" s="117"/>
      <c r="E11" s="117"/>
      <c r="F11" s="117"/>
      <c r="G11" s="117"/>
      <c r="H11" s="117"/>
      <c r="I11" s="117"/>
      <c r="J11" s="117"/>
    </row>
    <row r="12" spans="1:10" ht="4.9000000000000004" customHeight="1">
      <c r="A12" s="116"/>
      <c r="B12" s="117"/>
      <c r="C12" s="117"/>
      <c r="D12" s="117"/>
      <c r="E12" s="117"/>
      <c r="F12" s="117"/>
      <c r="G12" s="117"/>
      <c r="H12" s="117"/>
      <c r="I12" s="117"/>
      <c r="J12" s="117"/>
    </row>
    <row r="13" spans="1:10">
      <c r="A13" s="116" t="s">
        <v>97</v>
      </c>
      <c r="B13" s="117"/>
      <c r="C13" s="117"/>
      <c r="D13" s="117"/>
      <c r="E13" s="117"/>
      <c r="F13" s="117"/>
      <c r="G13" s="117"/>
      <c r="H13" s="117"/>
      <c r="I13" s="117"/>
      <c r="J13" s="117"/>
    </row>
    <row r="14" spans="1:10">
      <c r="A14" s="118"/>
      <c r="B14" s="118"/>
      <c r="C14" s="118"/>
      <c r="D14" s="118"/>
      <c r="E14" s="118"/>
      <c r="F14" s="118"/>
      <c r="G14" s="118"/>
      <c r="H14" s="118"/>
      <c r="I14" s="118"/>
      <c r="J14" s="118"/>
    </row>
  </sheetData>
  <mergeCells count="8">
    <mergeCell ref="J4:J6"/>
    <mergeCell ref="A4:H4"/>
    <mergeCell ref="G5:G6"/>
    <mergeCell ref="I4:I6"/>
    <mergeCell ref="E5:F5"/>
    <mergeCell ref="C5:D5"/>
    <mergeCell ref="A5:B5"/>
    <mergeCell ref="H5:H6"/>
  </mergeCells>
  <phoneticPr fontId="2" type="noConversion"/>
  <printOptions horizontalCentered="1"/>
  <pageMargins left="0.7" right="0.7" top="0.75" bottom="0.75" header="0.3" footer="0.3"/>
  <pageSetup paperSize="9" orientation="landscape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E24"/>
  <sheetViews>
    <sheetView zoomScale="98" zoomScaleNormal="98" zoomScaleSheetLayoutView="100" workbookViewId="0">
      <selection activeCell="H7" sqref="H7"/>
    </sheetView>
  </sheetViews>
  <sheetFormatPr defaultColWidth="20.77734375" defaultRowHeight="20.100000000000001" customHeight="1"/>
  <cols>
    <col min="1" max="1" width="5.21875" style="120" customWidth="1"/>
    <col min="2" max="4" width="25.6640625" style="120" customWidth="1"/>
    <col min="5" max="5" width="31.6640625" style="120" customWidth="1"/>
    <col min="6" max="10" width="15.21875" style="120" customWidth="1"/>
    <col min="11" max="16384" width="20.77734375" style="120"/>
  </cols>
  <sheetData>
    <row r="1" spans="1:5" ht="15" customHeight="1">
      <c r="A1" s="63" t="s">
        <v>65</v>
      </c>
      <c r="B1" s="63"/>
      <c r="C1" s="119"/>
      <c r="D1" s="119"/>
      <c r="E1" s="119"/>
    </row>
    <row r="2" spans="1:5" ht="15" customHeight="1">
      <c r="A2" s="63"/>
      <c r="B2" s="63"/>
      <c r="C2" s="119"/>
      <c r="D2" s="119"/>
      <c r="E2" s="119"/>
    </row>
    <row r="3" spans="1:5" ht="25.15" customHeight="1">
      <c r="A3" s="121" t="s">
        <v>67</v>
      </c>
      <c r="B3" s="121"/>
      <c r="C3" s="121"/>
      <c r="D3" s="121"/>
      <c r="E3" s="121"/>
    </row>
    <row r="4" spans="1:5" ht="25.15" customHeight="1">
      <c r="A4" s="122"/>
      <c r="B4" s="122"/>
      <c r="C4" s="122"/>
      <c r="D4" s="122"/>
      <c r="E4" s="122"/>
    </row>
    <row r="5" spans="1:5" ht="25.15" customHeight="1">
      <c r="A5" s="123" t="s">
        <v>99</v>
      </c>
      <c r="B5" s="122"/>
      <c r="C5" s="122"/>
      <c r="D5" s="122"/>
      <c r="E5" s="122"/>
    </row>
    <row r="6" spans="1:5" ht="15" customHeight="1">
      <c r="B6" s="123"/>
      <c r="C6" s="119"/>
      <c r="D6" s="119"/>
      <c r="E6" s="124" t="s">
        <v>113</v>
      </c>
    </row>
    <row r="7" spans="1:5" ht="40.15" customHeight="1">
      <c r="A7" s="125"/>
      <c r="B7" s="126" t="s">
        <v>2</v>
      </c>
      <c r="C7" s="127" t="s">
        <v>3</v>
      </c>
      <c r="D7" s="127" t="s">
        <v>100</v>
      </c>
      <c r="E7" s="128" t="s">
        <v>101</v>
      </c>
    </row>
    <row r="8" spans="1:5" ht="49.9" customHeight="1">
      <c r="A8" s="129"/>
      <c r="B8" s="130">
        <v>4094600</v>
      </c>
      <c r="C8" s="131">
        <v>21344600</v>
      </c>
      <c r="D8" s="131">
        <f>C8-B8</f>
        <v>17250000</v>
      </c>
      <c r="E8" s="132" t="s">
        <v>165</v>
      </c>
    </row>
    <row r="9" spans="1:5" ht="19.899999999999999" customHeight="1">
      <c r="A9" s="133"/>
      <c r="B9" s="133"/>
      <c r="C9" s="133"/>
      <c r="D9" s="133"/>
      <c r="E9" s="133"/>
    </row>
    <row r="10" spans="1:5" ht="20.100000000000001" customHeight="1">
      <c r="A10" s="134" t="s">
        <v>114</v>
      </c>
      <c r="B10" s="134"/>
      <c r="C10" s="119"/>
      <c r="D10" s="119"/>
      <c r="E10" s="119"/>
    </row>
    <row r="11" spans="1:5" ht="15" customHeight="1">
      <c r="A11" s="134"/>
      <c r="B11" s="134"/>
      <c r="C11" s="119"/>
      <c r="D11" s="119"/>
      <c r="E11" s="119"/>
    </row>
    <row r="12" spans="1:5" ht="60" customHeight="1">
      <c r="A12" s="135"/>
      <c r="B12" s="247" t="s">
        <v>166</v>
      </c>
      <c r="C12" s="248"/>
      <c r="D12" s="248"/>
      <c r="E12" s="249"/>
    </row>
    <row r="13" spans="1:5" ht="20.100000000000001" customHeight="1">
      <c r="A13" s="119"/>
      <c r="B13" s="119"/>
      <c r="C13" s="119"/>
      <c r="D13" s="119"/>
      <c r="E13" s="119"/>
    </row>
    <row r="14" spans="1:5" ht="20.100000000000001" customHeight="1">
      <c r="A14" s="136">
        <v>45728</v>
      </c>
      <c r="B14" s="136"/>
      <c r="C14" s="137"/>
      <c r="D14" s="137"/>
      <c r="E14" s="137"/>
    </row>
    <row r="15" spans="1:5" ht="20.100000000000001" customHeight="1">
      <c r="A15" s="119"/>
      <c r="B15" s="119"/>
      <c r="C15" s="119"/>
      <c r="D15" s="119"/>
      <c r="E15" s="119"/>
    </row>
    <row r="16" spans="1:5" ht="20.100000000000001" customHeight="1">
      <c r="A16" s="137" t="s">
        <v>4</v>
      </c>
      <c r="B16" s="137"/>
      <c r="C16" s="137"/>
      <c r="D16" s="137"/>
      <c r="E16" s="137"/>
    </row>
    <row r="17" spans="1:5" ht="20.100000000000001" customHeight="1">
      <c r="A17" s="119"/>
      <c r="B17" s="119"/>
      <c r="C17" s="119"/>
      <c r="D17" s="119"/>
      <c r="E17" s="119"/>
    </row>
    <row r="18" spans="1:5" ht="20.100000000000001" customHeight="1">
      <c r="A18" s="138"/>
      <c r="B18" s="138"/>
      <c r="C18" s="138"/>
      <c r="D18" s="139" t="s">
        <v>167</v>
      </c>
      <c r="E18" s="138"/>
    </row>
    <row r="19" spans="1:5" ht="11.45" customHeight="1">
      <c r="A19" s="137"/>
      <c r="B19" s="137"/>
      <c r="C19" s="137"/>
      <c r="D19" s="137"/>
      <c r="E19" s="137"/>
    </row>
    <row r="20" spans="1:5" ht="20.100000000000001" customHeight="1">
      <c r="A20" s="137"/>
      <c r="B20" s="137"/>
      <c r="C20" s="137"/>
      <c r="D20" s="139" t="s">
        <v>168</v>
      </c>
      <c r="E20" s="137"/>
    </row>
    <row r="21" spans="1:5" ht="20.100000000000001" customHeight="1">
      <c r="A21" s="119"/>
      <c r="B21" s="119"/>
      <c r="C21" s="119"/>
      <c r="D21" s="119"/>
      <c r="E21" s="119"/>
    </row>
    <row r="22" spans="1:5" ht="20.100000000000001" customHeight="1">
      <c r="A22" s="140" t="s">
        <v>142</v>
      </c>
      <c r="B22" s="140"/>
      <c r="C22" s="119"/>
      <c r="D22" s="119"/>
      <c r="E22" s="119"/>
    </row>
    <row r="23" spans="1:5" ht="20.100000000000001" customHeight="1">
      <c r="A23" s="119"/>
      <c r="B23" s="119"/>
      <c r="C23" s="119"/>
      <c r="D23" s="119"/>
      <c r="E23" s="119"/>
    </row>
    <row r="24" spans="1:5" ht="20.100000000000001" customHeight="1">
      <c r="A24" s="246"/>
      <c r="B24" s="246"/>
      <c r="C24" s="246"/>
      <c r="D24" s="246"/>
      <c r="E24" s="246"/>
    </row>
  </sheetData>
  <mergeCells count="2">
    <mergeCell ref="A24:E24"/>
    <mergeCell ref="B12:E12"/>
  </mergeCells>
  <phoneticPr fontId="2" type="noConversion"/>
  <printOptions horizontalCentered="1"/>
  <pageMargins left="0.7" right="0.7" top="0.75" bottom="0.75" header="0.3" footer="0.3"/>
  <pageSetup paperSize="9" scale="93" orientation="landscape" horizontalDpi="4294967293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F15"/>
  <sheetViews>
    <sheetView view="pageBreakPreview" zoomScaleNormal="115" zoomScaleSheetLayoutView="100" workbookViewId="0">
      <selection activeCell="H18" sqref="H18"/>
    </sheetView>
  </sheetViews>
  <sheetFormatPr defaultColWidth="20.77734375" defaultRowHeight="20.100000000000001" customHeight="1"/>
  <cols>
    <col min="1" max="6" width="18.6640625" style="120" customWidth="1"/>
    <col min="7" max="9" width="15.21875" style="120" customWidth="1"/>
    <col min="10" max="16384" width="20.77734375" style="120"/>
  </cols>
  <sheetData>
    <row r="1" spans="1:6" ht="20.100000000000001" customHeight="1">
      <c r="A1" s="63" t="s">
        <v>98</v>
      </c>
      <c r="B1" s="119"/>
      <c r="C1" s="119"/>
      <c r="D1" s="119"/>
    </row>
    <row r="2" spans="1:6" ht="25.5">
      <c r="A2" s="121" t="s">
        <v>68</v>
      </c>
      <c r="B2" s="121"/>
      <c r="C2" s="121"/>
      <c r="D2" s="121"/>
      <c r="E2" s="121"/>
      <c r="F2" s="121"/>
    </row>
    <row r="3" spans="1:6" ht="20.100000000000001" customHeight="1">
      <c r="A3" s="119"/>
      <c r="B3" s="119"/>
      <c r="C3" s="119"/>
      <c r="D3" s="119"/>
    </row>
    <row r="4" spans="1:6" ht="20.100000000000001" customHeight="1">
      <c r="F4" s="124" t="s">
        <v>112</v>
      </c>
    </row>
    <row r="5" spans="1:6" ht="50.1" customHeight="1">
      <c r="A5" s="142" t="s">
        <v>102</v>
      </c>
      <c r="B5" s="143" t="s">
        <v>103</v>
      </c>
      <c r="C5" s="143" t="s">
        <v>104</v>
      </c>
      <c r="D5" s="143" t="s">
        <v>105</v>
      </c>
      <c r="E5" s="143" t="s">
        <v>106</v>
      </c>
      <c r="F5" s="144" t="s">
        <v>101</v>
      </c>
    </row>
    <row r="6" spans="1:6" ht="30" customHeight="1">
      <c r="A6" s="145" t="s">
        <v>169</v>
      </c>
      <c r="B6" s="146" t="s">
        <v>170</v>
      </c>
      <c r="C6" s="146" t="s">
        <v>171</v>
      </c>
      <c r="D6" s="147">
        <v>2116508</v>
      </c>
      <c r="E6" s="148" t="s">
        <v>178</v>
      </c>
      <c r="F6" s="149" t="s">
        <v>175</v>
      </c>
    </row>
    <row r="7" spans="1:6" ht="30" customHeight="1">
      <c r="A7" s="150" t="s">
        <v>321</v>
      </c>
      <c r="B7" s="151" t="s">
        <v>172</v>
      </c>
      <c r="C7" s="151" t="s">
        <v>173</v>
      </c>
      <c r="D7" s="152">
        <v>0</v>
      </c>
      <c r="E7" s="153" t="s">
        <v>178</v>
      </c>
      <c r="F7" s="154" t="s">
        <v>174</v>
      </c>
    </row>
    <row r="8" spans="1:6" ht="30" customHeight="1">
      <c r="A8" s="150" t="s">
        <v>320</v>
      </c>
      <c r="B8" s="151" t="s">
        <v>176</v>
      </c>
      <c r="C8" s="151" t="s">
        <v>177</v>
      </c>
      <c r="D8" s="152">
        <v>0</v>
      </c>
      <c r="E8" s="153" t="s">
        <v>179</v>
      </c>
      <c r="F8" s="154" t="s">
        <v>174</v>
      </c>
    </row>
    <row r="9" spans="1:6" ht="30" customHeight="1">
      <c r="A9" s="150" t="s">
        <v>319</v>
      </c>
      <c r="B9" s="151" t="s">
        <v>180</v>
      </c>
      <c r="C9" s="151" t="s">
        <v>181</v>
      </c>
      <c r="D9" s="152">
        <v>19228092</v>
      </c>
      <c r="E9" s="153" t="s">
        <v>179</v>
      </c>
      <c r="F9" s="154" t="s">
        <v>182</v>
      </c>
    </row>
    <row r="10" spans="1:6" ht="30" customHeight="1">
      <c r="A10" s="150"/>
      <c r="B10" s="151"/>
      <c r="C10" s="151"/>
      <c r="D10" s="152"/>
      <c r="E10" s="153"/>
      <c r="F10" s="154"/>
    </row>
    <row r="11" spans="1:6" ht="30" customHeight="1">
      <c r="A11" s="150"/>
      <c r="B11" s="151"/>
      <c r="C11" s="151"/>
      <c r="D11" s="152"/>
      <c r="E11" s="153"/>
      <c r="F11" s="154"/>
    </row>
    <row r="12" spans="1:6" ht="30" customHeight="1">
      <c r="A12" s="155" t="s">
        <v>107</v>
      </c>
      <c r="B12" s="156"/>
      <c r="C12" s="156"/>
      <c r="D12" s="156">
        <f>SUM(D6:D11)</f>
        <v>21344600</v>
      </c>
      <c r="E12" s="156"/>
      <c r="F12" s="157"/>
    </row>
    <row r="13" spans="1:6" ht="9.9499999999999993" customHeight="1"/>
    <row r="14" spans="1:6" ht="20.100000000000001" customHeight="1">
      <c r="A14" s="250" t="s">
        <v>143</v>
      </c>
      <c r="B14" s="250"/>
      <c r="C14" s="250"/>
      <c r="D14" s="250"/>
    </row>
    <row r="15" spans="1:6" ht="20.100000000000001" customHeight="1">
      <c r="A15" s="158" t="s">
        <v>147</v>
      </c>
      <c r="B15" s="158"/>
      <c r="C15" s="158"/>
      <c r="D15" s="158"/>
    </row>
  </sheetData>
  <mergeCells count="1">
    <mergeCell ref="A14:D14"/>
  </mergeCells>
  <phoneticPr fontId="2" type="noConversion"/>
  <printOptions horizontalCentered="1"/>
  <pageMargins left="0.7" right="0.7" top="0.75" bottom="0.75" header="0.3" footer="0.3"/>
  <pageSetup paperSize="9" orientation="landscape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zoomScale="115" zoomScaleNormal="115" zoomScaleSheetLayoutView="100" workbookViewId="0">
      <selection activeCell="I20" sqref="I20"/>
    </sheetView>
  </sheetViews>
  <sheetFormatPr defaultColWidth="20.77734375" defaultRowHeight="20.100000000000001" customHeight="1"/>
  <cols>
    <col min="1" max="5" width="18.6640625" style="120" customWidth="1"/>
    <col min="6" max="8" width="15.21875" style="120" customWidth="1"/>
    <col min="9" max="16384" width="20.77734375" style="120"/>
  </cols>
  <sheetData/>
  <phoneticPr fontId="2" type="noConversion"/>
  <printOptions horizontalCentered="1"/>
  <pageMargins left="0.7" right="0.7" top="0.75" bottom="0.75" header="0.3" footer="0.3"/>
  <pageSetup paperSize="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10</vt:i4>
      </vt:variant>
    </vt:vector>
  </HeadingPairs>
  <TitlesOfParts>
    <vt:vector size="20" baseType="lpstr">
      <vt:lpstr>표지</vt:lpstr>
      <vt:lpstr>속지</vt:lpstr>
      <vt:lpstr>총괄표</vt:lpstr>
      <vt:lpstr>세입세출결산서</vt:lpstr>
      <vt:lpstr>미수납액 조서 등</vt:lpstr>
      <vt:lpstr>이월 명세서</vt:lpstr>
      <vt:lpstr>법정부담금 세부내역</vt:lpstr>
      <vt:lpstr>예금 불부합 조서</vt:lpstr>
      <vt:lpstr>잔액증명서(총괄)</vt:lpstr>
      <vt:lpstr>은행별 잔액증명서</vt:lpstr>
      <vt:lpstr>'미수납액 조서 등'!Print_Area</vt:lpstr>
      <vt:lpstr>'법정부담금 세부내역'!Print_Area</vt:lpstr>
      <vt:lpstr>세입세출결산서!Print_Area</vt:lpstr>
      <vt:lpstr>속지!Print_Area</vt:lpstr>
      <vt:lpstr>'예금 불부합 조서'!Print_Area</vt:lpstr>
      <vt:lpstr>'은행별 잔액증명서'!Print_Area</vt:lpstr>
      <vt:lpstr>'이월 명세서'!Print_Area</vt:lpstr>
      <vt:lpstr>'잔액증명서(총괄)'!Print_Area</vt:lpstr>
      <vt:lpstr>총괄표!Print_Area</vt:lpstr>
      <vt:lpstr>표지!Print_Area</vt:lpstr>
    </vt:vector>
  </TitlesOfParts>
  <Company>학교운영지원과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kk016</dc:creator>
  <cp:lastModifiedBy>Windows 사용자</cp:lastModifiedBy>
  <cp:lastPrinted>2025-03-12T07:34:08Z</cp:lastPrinted>
  <dcterms:created xsi:type="dcterms:W3CDTF">2006-07-28T07:12:44Z</dcterms:created>
  <dcterms:modified xsi:type="dcterms:W3CDTF">2025-03-12T07:35:03Z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