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600" yWindow="90" windowWidth="14160" windowHeight="8385" tabRatio="844"/>
  </bookViews>
  <sheets>
    <sheet name="표지" sheetId="14" r:id="rId1"/>
    <sheet name="총괄조서" sheetId="15" r:id="rId2"/>
    <sheet name="총괄표" sheetId="49" r:id="rId3"/>
    <sheet name="결산명세서" sheetId="51" r:id="rId4"/>
    <sheet name="이월사업비명세" sheetId="52" r:id="rId5"/>
    <sheet name="잔액 불부합조서" sheetId="43" r:id="rId6"/>
    <sheet name="잔액증명서" sheetId="44" r:id="rId7"/>
  </sheets>
  <externalReferences>
    <externalReference r:id="rId8"/>
  </externalReferences>
  <definedNames>
    <definedName name="_xlnm.Print_Area" localSheetId="5">'잔액 불부합조서'!$A$1:$D$26</definedName>
    <definedName name="_xlnm.Print_Area" localSheetId="6">잔액증명서!$A$1:$F$138</definedName>
    <definedName name="_xlnm.Print_Area" localSheetId="1">총괄조서!#REF!</definedName>
    <definedName name="_xlnm.Print_Area" localSheetId="0">표지!#REF!</definedName>
    <definedName name="법인명렬">[1]법인명렬!$B$5:$C$76,[1]법인명렬!$E$4:$F$42</definedName>
  </definedNames>
  <calcPr calcId="145621"/>
</workbook>
</file>

<file path=xl/calcChain.xml><?xml version="1.0" encoding="utf-8"?>
<calcChain xmlns="http://schemas.openxmlformats.org/spreadsheetml/2006/main">
  <c r="F9" i="52" l="1"/>
  <c r="E9" i="52"/>
  <c r="H8" i="52"/>
  <c r="G8" i="52"/>
  <c r="G7" i="52"/>
  <c r="G9" i="52" s="1"/>
  <c r="H7" i="52" l="1"/>
  <c r="H9" i="52" s="1"/>
  <c r="I11" i="49"/>
  <c r="D11" i="49"/>
  <c r="C19" i="49"/>
  <c r="B19" i="49"/>
  <c r="I9" i="49"/>
  <c r="I10" i="49"/>
  <c r="I12" i="49"/>
  <c r="I13" i="49"/>
  <c r="I14" i="49"/>
  <c r="G19" i="49"/>
  <c r="H19" i="49"/>
  <c r="D9" i="49"/>
  <c r="D10" i="49"/>
  <c r="D12" i="49"/>
  <c r="D13" i="49"/>
  <c r="D14" i="49"/>
  <c r="D15" i="49"/>
  <c r="D16" i="49"/>
  <c r="D18" i="44"/>
  <c r="C8" i="43"/>
  <c r="I19" i="49" l="1"/>
  <c r="D19" i="49"/>
</calcChain>
</file>

<file path=xl/comments1.xml><?xml version="1.0" encoding="utf-8"?>
<comments xmlns="http://schemas.openxmlformats.org/spreadsheetml/2006/main">
  <authors>
    <author>sec</author>
  </authors>
  <commentList>
    <comment ref="A8" authorId="0">
      <text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금지</t>
        </r>
        <r>
          <rPr>
            <b/>
            <sz val="9"/>
            <color indexed="81"/>
            <rFont val="Tahoma"/>
            <family val="2"/>
          </rPr>
          <t xml:space="preserve">
- </t>
        </r>
        <r>
          <rPr>
            <b/>
            <sz val="9"/>
            <color indexed="81"/>
            <rFont val="돋움"/>
            <family val="3"/>
            <charset val="129"/>
          </rPr>
          <t>하단에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추가항목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순서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변경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 xml:space="preserve">금지
</t>
        </r>
        <r>
          <rPr>
            <b/>
            <sz val="9"/>
            <color indexed="81"/>
            <rFont val="Tahoma"/>
            <family val="2"/>
          </rPr>
          <t xml:space="preserve">- </t>
        </r>
        <r>
          <rPr>
            <b/>
            <sz val="9"/>
            <color indexed="81"/>
            <rFont val="돋움"/>
            <family val="3"/>
            <charset val="129"/>
          </rPr>
          <t>하단에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추가항목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기입</t>
        </r>
      </text>
    </comment>
  </commentList>
</comments>
</file>

<file path=xl/sharedStrings.xml><?xml version="1.0" encoding="utf-8"?>
<sst xmlns="http://schemas.openxmlformats.org/spreadsheetml/2006/main" count="430" uniqueCount="283">
  <si>
    <t>계</t>
  </si>
  <si>
    <t>결산잔액</t>
  </si>
  <si>
    <t>금융기관 잔액</t>
  </si>
  <si>
    <t>(1-2)</t>
  </si>
  <si>
    <t>위의 내용은 사실과 틀림없음을 확인함.</t>
  </si>
  <si>
    <t>관</t>
  </si>
  <si>
    <t>항</t>
  </si>
  <si>
    <t>목</t>
  </si>
  <si>
    <t>전년도이월금</t>
  </si>
  <si>
    <t>사용료및수수료</t>
  </si>
  <si>
    <t>이월금</t>
  </si>
  <si>
    <t>이월사업비</t>
  </si>
  <si>
    <t>인건비</t>
  </si>
  <si>
    <t>&lt;서식 1&gt;</t>
    <phoneticPr fontId="2" type="noConversion"/>
  </si>
  <si>
    <t>【 학교법인 포스코교육재단】</t>
    <phoneticPr fontId="2" type="noConversion"/>
  </si>
  <si>
    <t>관  별</t>
  </si>
  <si>
    <t>결산액
( A )</t>
  </si>
  <si>
    <t>최종예산액
( B )</t>
  </si>
  <si>
    <t>비교 증감
( A - B )</t>
  </si>
  <si>
    <t>재산수입</t>
  </si>
  <si>
    <t>사무비</t>
  </si>
  <si>
    <t>투자사업</t>
  </si>
  <si>
    <t>재산조성비</t>
  </si>
  <si>
    <t>보건체육비</t>
  </si>
  <si>
    <t>기부원조금</t>
  </si>
  <si>
    <t>실험비</t>
  </si>
  <si>
    <t>학교운영지원비</t>
  </si>
  <si>
    <t>잡수입</t>
  </si>
  <si>
    <t>전입금</t>
  </si>
  <si>
    <t>학교운영지원비수입</t>
  </si>
  <si>
    <t>과  목</t>
  </si>
  <si>
    <t>투자수입</t>
  </si>
  <si>
    <t>수입이자</t>
  </si>
  <si>
    <t>국내원조금</t>
  </si>
  <si>
    <t>목적사업보조금</t>
  </si>
  <si>
    <t>납교금</t>
  </si>
  <si>
    <t>설립자부담금</t>
  </si>
  <si>
    <t>연금부담금</t>
  </si>
  <si>
    <t>재해보상부담금</t>
  </si>
  <si>
    <t>건강보험부담금</t>
  </si>
  <si>
    <t>수익자부담교육비수입</t>
  </si>
  <si>
    <t>기타수익자부담교육비수입</t>
  </si>
  <si>
    <t>세입합계</t>
  </si>
  <si>
    <t>봉급</t>
  </si>
  <si>
    <t>정액수당</t>
  </si>
  <si>
    <t>임시직</t>
  </si>
  <si>
    <t>부담금</t>
  </si>
  <si>
    <t>기타제수당</t>
  </si>
  <si>
    <t>수용비</t>
  </si>
  <si>
    <t>공공요금</t>
  </si>
  <si>
    <t>연료비</t>
  </si>
  <si>
    <t>수수료</t>
  </si>
  <si>
    <t>용역비</t>
  </si>
  <si>
    <t>수선비</t>
  </si>
  <si>
    <t>임차료</t>
  </si>
  <si>
    <t>수용재료비</t>
  </si>
  <si>
    <t>도서인쇄비</t>
  </si>
  <si>
    <t>여비</t>
  </si>
  <si>
    <t>중점사업비</t>
  </si>
  <si>
    <t>재산관리비</t>
  </si>
  <si>
    <t>재산유지비</t>
  </si>
  <si>
    <t>학생보건비</t>
  </si>
  <si>
    <t>의료비</t>
  </si>
  <si>
    <t>수익자부담교육비</t>
  </si>
  <si>
    <t>방과후교육활동비</t>
  </si>
  <si>
    <t>학교급식비</t>
  </si>
  <si>
    <t>기타수익자부담교육비</t>
  </si>
  <si>
    <t>세출합계</t>
  </si>
  <si>
    <t>사업명</t>
  </si>
  <si>
    <t>사업기간</t>
  </si>
  <si>
    <t>총사업비</t>
  </si>
  <si>
    <t>&lt;서식 2&gt;</t>
    <phoneticPr fontId="2" type="noConversion"/>
  </si>
  <si>
    <t>세입· 세출 예산액 :</t>
    <phoneticPr fontId="2" type="noConversion"/>
  </si>
  <si>
    <t>세입결산(A) :</t>
    <phoneticPr fontId="2" type="noConversion"/>
  </si>
  <si>
    <t>세출결산(B) :</t>
    <phoneticPr fontId="2" type="noConversion"/>
  </si>
  <si>
    <t>잔액(C=A-B) :</t>
    <phoneticPr fontId="2" type="noConversion"/>
  </si>
  <si>
    <t>○ 다음연도 이월액(C=D+E) :</t>
    <phoneticPr fontId="2" type="noConversion"/>
  </si>
  <si>
    <t>-이월사업비(D) :</t>
    <phoneticPr fontId="2" type="noConversion"/>
  </si>
  <si>
    <t>※ 다음연도 이월액 중 이월사업비는 명시, 사고이월 등이 있을 경우 작성.</t>
    <phoneticPr fontId="2" type="noConversion"/>
  </si>
  <si>
    <t>&lt;서식 3&gt;</t>
    <phoneticPr fontId="2" type="noConversion"/>
  </si>
  <si>
    <t>(금액단위 : 원)</t>
  </si>
  <si>
    <t>과    목</t>
    <phoneticPr fontId="2" type="noConversion"/>
  </si>
  <si>
    <t>예금잔액 불부합 조서</t>
    <phoneticPr fontId="2" type="noConversion"/>
  </si>
  <si>
    <t>예 금 잔 액 증 명 서</t>
    <phoneticPr fontId="2" type="noConversion"/>
  </si>
  <si>
    <t>금융기관 예금잔액증명서</t>
    <phoneticPr fontId="2" type="noConversion"/>
  </si>
  <si>
    <t>※ 금융기관에서 발행한 잔액증명서는 이면에 첨부</t>
    <phoneticPr fontId="2" type="noConversion"/>
  </si>
  <si>
    <t>입학금</t>
  </si>
  <si>
    <t>수업료</t>
  </si>
  <si>
    <t>제세공과금</t>
  </si>
  <si>
    <t>세      입</t>
    <phoneticPr fontId="2" type="noConversion"/>
  </si>
  <si>
    <t>세      출</t>
    <phoneticPr fontId="2" type="noConversion"/>
  </si>
  <si>
    <t>예산현액
(1)</t>
    <phoneticPr fontId="2" type="noConversion"/>
  </si>
  <si>
    <t>지출액 
(2)</t>
    <phoneticPr fontId="2" type="noConversion"/>
  </si>
  <si>
    <t>지출잔액
(3)</t>
    <phoneticPr fontId="2" type="noConversion"/>
  </si>
  <si>
    <t>이월액
(4)</t>
    <phoneticPr fontId="2" type="noConversion"/>
  </si>
  <si>
    <t>사유</t>
    <phoneticPr fontId="2" type="noConversion"/>
  </si>
  <si>
    <t>해</t>
    <phoneticPr fontId="2" type="noConversion"/>
  </si>
  <si>
    <t>당</t>
    <phoneticPr fontId="2" type="noConversion"/>
  </si>
  <si>
    <t>없</t>
    <phoneticPr fontId="2" type="noConversion"/>
  </si>
  <si>
    <t>음</t>
    <phoneticPr fontId="2" type="noConversion"/>
  </si>
  <si>
    <t>&lt;서식 10&gt;</t>
    <phoneticPr fontId="2" type="noConversion"/>
  </si>
  <si>
    <t>지출원인행위액
(2)</t>
    <phoneticPr fontId="2" type="noConversion"/>
  </si>
  <si>
    <t>지출액
(3)</t>
    <phoneticPr fontId="2" type="noConversion"/>
  </si>
  <si>
    <t>이월액
(5)</t>
    <phoneticPr fontId="2" type="noConversion"/>
  </si>
  <si>
    <t>계</t>
    <phoneticPr fontId="2" type="noConversion"/>
  </si>
  <si>
    <t>&lt;서식 11&gt;</t>
    <phoneticPr fontId="2" type="noConversion"/>
  </si>
  <si>
    <t>지출액
(2)</t>
    <phoneticPr fontId="2" type="noConversion"/>
  </si>
  <si>
    <t>이월액
(3)</t>
    <phoneticPr fontId="2" type="noConversion"/>
  </si>
  <si>
    <t>&lt;서식 9&gt;</t>
    <phoneticPr fontId="2" type="noConversion"/>
  </si>
  <si>
    <t>명시이월비 명세서</t>
    <phoneticPr fontId="2" type="noConversion"/>
  </si>
  <si>
    <r>
      <t xml:space="preserve">불용액
</t>
    </r>
    <r>
      <rPr>
        <sz val="10"/>
        <color indexed="8"/>
        <rFont val="바탕"/>
        <family val="1"/>
        <charset val="129"/>
      </rPr>
      <t>(1-2-4)</t>
    </r>
    <phoneticPr fontId="2" type="noConversion"/>
  </si>
  <si>
    <t>사고이월비 명세서</t>
    <phoneticPr fontId="2" type="noConversion"/>
  </si>
  <si>
    <t>과    목</t>
    <phoneticPr fontId="2" type="noConversion"/>
  </si>
  <si>
    <r>
      <t xml:space="preserve">지출잔액
</t>
    </r>
    <r>
      <rPr>
        <sz val="10"/>
        <color indexed="8"/>
        <rFont val="바탕"/>
        <family val="1"/>
        <charset val="129"/>
      </rPr>
      <t>(4-2-3)</t>
    </r>
    <phoneticPr fontId="2" type="noConversion"/>
  </si>
  <si>
    <r>
      <t xml:space="preserve">불용액
</t>
    </r>
    <r>
      <rPr>
        <sz val="7"/>
        <color indexed="8"/>
        <rFont val="바탕"/>
        <family val="1"/>
        <charset val="129"/>
      </rPr>
      <t>(1-3-5)</t>
    </r>
    <phoneticPr fontId="2" type="noConversion"/>
  </si>
  <si>
    <t>계속비이월 명세서</t>
    <phoneticPr fontId="2" type="noConversion"/>
  </si>
  <si>
    <r>
      <t xml:space="preserve">불용액
</t>
    </r>
    <r>
      <rPr>
        <sz val="7"/>
        <color indexed="8"/>
        <rFont val="바탕"/>
        <family val="1"/>
        <charset val="129"/>
      </rPr>
      <t>(1-2-3)</t>
    </r>
    <phoneticPr fontId="2" type="noConversion"/>
  </si>
  <si>
    <t>&lt;서식 15&gt;</t>
    <phoneticPr fontId="2" type="noConversion"/>
  </si>
  <si>
    <t>1. 불부합 내역</t>
    <phoneticPr fontId="2" type="noConversion"/>
  </si>
  <si>
    <t>차액</t>
    <phoneticPr fontId="2" type="noConversion"/>
  </si>
  <si>
    <t>비고</t>
    <phoneticPr fontId="2" type="noConversion"/>
  </si>
  <si>
    <t>(1)</t>
    <phoneticPr fontId="2" type="noConversion"/>
  </si>
  <si>
    <t>(2)</t>
    <phoneticPr fontId="2" type="noConversion"/>
  </si>
  <si>
    <t>※ 반드시 직인을 날인하고 증빙자료를 첨부(차액이 있는 학교에서만 제출)</t>
    <phoneticPr fontId="2" type="noConversion"/>
  </si>
  <si>
    <t>&lt;서식 16&gt;</t>
    <phoneticPr fontId="2" type="noConversion"/>
  </si>
  <si>
    <t>예금종류</t>
    <phoneticPr fontId="2" type="noConversion"/>
  </si>
  <si>
    <t>거래은행명</t>
    <phoneticPr fontId="2" type="noConversion"/>
  </si>
  <si>
    <t>계좌번호</t>
    <phoneticPr fontId="2" type="noConversion"/>
  </si>
  <si>
    <t>잔액</t>
    <phoneticPr fontId="2" type="noConversion"/>
  </si>
  <si>
    <t>잔액지정일자</t>
    <phoneticPr fontId="2" type="noConversion"/>
  </si>
  <si>
    <t>계</t>
    <phoneticPr fontId="2" type="noConversion"/>
  </si>
  <si>
    <t>&lt;서식 16-1&gt;</t>
    <phoneticPr fontId="2" type="noConversion"/>
  </si>
  <si>
    <t>※ 금융기관에서 발행한 잔액증명서는 반드시 jpeg사진파일로 첨부</t>
    <phoneticPr fontId="2" type="noConversion"/>
  </si>
  <si>
    <t>회계단위 :</t>
  </si>
  <si>
    <t>(금액단위 : 원)</t>
    <phoneticPr fontId="2" type="noConversion"/>
  </si>
  <si>
    <t>불용품매각대</t>
  </si>
  <si>
    <t>기타잡수입</t>
  </si>
  <si>
    <t>학교운영비</t>
  </si>
  <si>
    <t>방과후교육활동비수입</t>
  </si>
  <si>
    <t>학교급식비수입</t>
  </si>
  <si>
    <t>&lt; 차인잔액 세부내역&gt;</t>
    <phoneticPr fontId="2" type="noConversion"/>
  </si>
  <si>
    <t>합    계</t>
    <phoneticPr fontId="2" type="noConversion"/>
  </si>
  <si>
    <t>(금액단위 : 원)</t>
    <phoneticPr fontId="2" type="noConversion"/>
  </si>
  <si>
    <t xml:space="preserve"> (금액단위 : 원)</t>
    <phoneticPr fontId="2" type="noConversion"/>
  </si>
  <si>
    <t>2. 사유</t>
    <phoneticPr fontId="2" type="noConversion"/>
  </si>
  <si>
    <t>세 입 세 출 결 산 명 세 서</t>
  </si>
  <si>
    <t>결산액
(A)</t>
  </si>
  <si>
    <t>최종예산액
(B)</t>
  </si>
  <si>
    <t>비교증감
(A-B)</t>
  </si>
  <si>
    <t>산출기초</t>
  </si>
  <si>
    <t>일반자금수입이자</t>
  </si>
  <si>
    <t>교육청보조금</t>
  </si>
  <si>
    <t>국가.시도보조금</t>
  </si>
  <si>
    <t>기타보조금</t>
  </si>
  <si>
    <t>1기분수업료</t>
  </si>
  <si>
    <t>2기분수업료</t>
  </si>
  <si>
    <t>3기분수업료</t>
  </si>
  <si>
    <t>4기분수업료</t>
  </si>
  <si>
    <t>교원봉급</t>
  </si>
  <si>
    <t>사무직원봉급</t>
  </si>
  <si>
    <t>고용원봉급</t>
  </si>
  <si>
    <t>교원수당</t>
  </si>
  <si>
    <t>사무직원수당</t>
  </si>
  <si>
    <t>고용원수당</t>
  </si>
  <si>
    <t>결원보충교원급료</t>
  </si>
  <si>
    <t>정원외교원급료</t>
  </si>
  <si>
    <t>교원퇴직부담금</t>
  </si>
  <si>
    <t>직원퇴직부담금</t>
  </si>
  <si>
    <t>비정규직부담금</t>
  </si>
  <si>
    <t>교원초과근무수당</t>
  </si>
  <si>
    <t>직원초과근무수당</t>
  </si>
  <si>
    <t>직급보조비</t>
  </si>
  <si>
    <t>교원복리후생비</t>
  </si>
  <si>
    <t>직원복리후생비</t>
  </si>
  <si>
    <t>강사료</t>
  </si>
  <si>
    <t>기타수당</t>
  </si>
  <si>
    <t>재단특별수당</t>
  </si>
  <si>
    <t>전기료</t>
  </si>
  <si>
    <t>통신비</t>
  </si>
  <si>
    <t>수도료</t>
  </si>
  <si>
    <t>난방연료비</t>
  </si>
  <si>
    <t>전산수수료</t>
  </si>
  <si>
    <t>기타수수료</t>
  </si>
  <si>
    <t>환경직용역비</t>
  </si>
  <si>
    <t>전산비품수선비</t>
  </si>
  <si>
    <t>일반비품수선비</t>
  </si>
  <si>
    <t>기타임차료</t>
  </si>
  <si>
    <t>일반용품및소모품비</t>
  </si>
  <si>
    <t>도서구입비</t>
  </si>
  <si>
    <t>기타도서인쇄비</t>
  </si>
  <si>
    <t>국내여비</t>
  </si>
  <si>
    <t>회의비</t>
  </si>
  <si>
    <t>공공회의비및협회비</t>
  </si>
  <si>
    <t>자체회의비</t>
  </si>
  <si>
    <t>활동비</t>
  </si>
  <si>
    <t>일반활동비</t>
  </si>
  <si>
    <t>직책급업무추진비</t>
  </si>
  <si>
    <t>복리후생비</t>
  </si>
  <si>
    <t>기타복리후생비</t>
  </si>
  <si>
    <t>행사비</t>
  </si>
  <si>
    <t>학생행사비</t>
  </si>
  <si>
    <t>학교특별행사비</t>
  </si>
  <si>
    <t>교육훈련비</t>
  </si>
  <si>
    <t>위탁교육훈련비</t>
  </si>
  <si>
    <t>교육교재비</t>
  </si>
  <si>
    <t>일반교육교재비</t>
  </si>
  <si>
    <t>보조사업비</t>
  </si>
  <si>
    <t>교육청보조일반사업비</t>
  </si>
  <si>
    <t>국가.시도보조일반사업비</t>
  </si>
  <si>
    <t>기타보조일반사업비</t>
  </si>
  <si>
    <t>직무연수비</t>
  </si>
  <si>
    <t>건물유지비</t>
  </si>
  <si>
    <t>설비유지비</t>
  </si>
  <si>
    <t>녹화관리비</t>
  </si>
  <si>
    <t>방과후교육활동비교육비</t>
  </si>
  <si>
    <t>방과후교육활동비운영비</t>
  </si>
  <si>
    <t>이월금</t>
    <phoneticPr fontId="2" type="noConversion"/>
  </si>
  <si>
    <t>입시경비</t>
    <phoneticPr fontId="2" type="noConversion"/>
  </si>
  <si>
    <t>2021학년도</t>
    <phoneticPr fontId="2" type="noConversion"/>
  </si>
  <si>
    <t>2021학년도 세입· 세출 결산서</t>
    <phoneticPr fontId="2" type="noConversion"/>
  </si>
  <si>
    <t xml:space="preserve"> 2021년03월01일 부터   2022년02월28일 까지</t>
    <phoneticPr fontId="2" type="noConversion"/>
  </si>
  <si>
    <t>※ 잔액지정일자 : 2022.2.28~2021.3.20 기간중 2021학년도 회계 마감일</t>
    <phoneticPr fontId="2" type="noConversion"/>
  </si>
  <si>
    <t>포항제철유치원회계 세입· 세출 결산서</t>
    <phoneticPr fontId="2" type="noConversion"/>
  </si>
  <si>
    <t>포항제철유치원</t>
    <phoneticPr fontId="2" type="noConversion"/>
  </si>
  <si>
    <t>금일십구억구천일백이십구만삼천원</t>
    <phoneticPr fontId="2" type="noConversion"/>
  </si>
  <si>
    <t>(￦1,991,293,000원)</t>
    <phoneticPr fontId="2" type="noConversion"/>
  </si>
  <si>
    <t>(￦1,989,209,390원)</t>
    <phoneticPr fontId="2" type="noConversion"/>
  </si>
  <si>
    <t>금일십구억팔천오백팔십구만육천칠백칠십일원</t>
    <phoneticPr fontId="2" type="noConversion"/>
  </si>
  <si>
    <t>(￦1,985,896,771원)</t>
    <phoneticPr fontId="2" type="noConversion"/>
  </si>
  <si>
    <t>금삼백삼십일만이천육백일십구원</t>
    <phoneticPr fontId="2" type="noConversion"/>
  </si>
  <si>
    <t>(￦3,312,619원)</t>
    <phoneticPr fontId="2" type="noConversion"/>
  </si>
  <si>
    <t>사무비</t>
    <phoneticPr fontId="2" type="noConversion"/>
  </si>
  <si>
    <t>수용비</t>
    <phoneticPr fontId="2" type="noConversion"/>
  </si>
  <si>
    <t>보조사업비</t>
    <phoneticPr fontId="2" type="noConversion"/>
  </si>
  <si>
    <t>유아학비지원금(방과후과정)</t>
    <phoneticPr fontId="2" type="noConversion"/>
  </si>
  <si>
    <t>유아학비지원금 잔액
2022년도 가감정산</t>
    <phoneticPr fontId="2" type="noConversion"/>
  </si>
  <si>
    <t>사회복무요원 2022년도 계속근무로 인한 잔액 이월</t>
    <phoneticPr fontId="2" type="noConversion"/>
  </si>
  <si>
    <t>사회복무요원(특수교육보조)인건비</t>
    <phoneticPr fontId="2" type="noConversion"/>
  </si>
  <si>
    <t>2022학년도 신입생 입학금 수납액(108명*150,000원)</t>
    <phoneticPr fontId="2" type="noConversion"/>
  </si>
  <si>
    <t xml:space="preserve"> </t>
    <phoneticPr fontId="2" type="noConversion"/>
  </si>
  <si>
    <t>2022학년도 신입생 입학금 수납액(108명*150,000원)
  . 2022.1.26~2.18까지 징수.수납금액</t>
    <phoneticPr fontId="2" type="noConversion"/>
  </si>
  <si>
    <t>포항제철유치원   행정실장   임주빈   (사인)</t>
    <phoneticPr fontId="2" type="noConversion"/>
  </si>
  <si>
    <t>포항제철유치원   원      장   윤수정   (사인)            직인</t>
    <phoneticPr fontId="2" type="noConversion"/>
  </si>
  <si>
    <t>금사십삼만구천사백사십원</t>
    <phoneticPr fontId="2" type="noConversion"/>
  </si>
  <si>
    <t>(￦439,440원)</t>
    <phoneticPr fontId="2" type="noConversion"/>
  </si>
  <si>
    <t>-순세계잉여금(E) :</t>
    <phoneticPr fontId="2" type="noConversion"/>
  </si>
  <si>
    <t>금이백팔십칠만삼천일백칠십구원</t>
    <phoneticPr fontId="2" type="noConversion"/>
  </si>
  <si>
    <t>(￦2,873,179원)</t>
    <phoneticPr fontId="2" type="noConversion"/>
  </si>
  <si>
    <t>포항제철유치원 회계 결산총괄표</t>
    <phoneticPr fontId="2" type="noConversion"/>
  </si>
  <si>
    <t>포철유 교비</t>
  </si>
  <si>
    <t>2021년03월01일 부터</t>
  </si>
  <si>
    <t>2022년02월28일 까지</t>
  </si>
  <si>
    <t>전년도불용액</t>
  </si>
  <si>
    <t>법인세환급금</t>
  </si>
  <si>
    <t>전월이월금 제외 : 1,989,209,390</t>
  </si>
  <si>
    <t>교원연구비</t>
  </si>
  <si>
    <t>기타공공요금</t>
  </si>
  <si>
    <t>세금</t>
  </si>
  <si>
    <t>차량용역비</t>
  </si>
  <si>
    <t>기타행사비</t>
  </si>
  <si>
    <t>교과교육연구회활동비</t>
  </si>
  <si>
    <t>학부모참여학습경비</t>
  </si>
  <si>
    <t>보통예금</t>
    <phoneticPr fontId="2" type="noConversion"/>
  </si>
  <si>
    <t>신한은행</t>
    <phoneticPr fontId="2" type="noConversion"/>
  </si>
  <si>
    <t>100-030-059950</t>
    <phoneticPr fontId="2" type="noConversion"/>
  </si>
  <si>
    <t>2022.02.28</t>
    <phoneticPr fontId="2" type="noConversion"/>
  </si>
  <si>
    <t>MMT</t>
    <phoneticPr fontId="2" type="noConversion"/>
  </si>
  <si>
    <t>신한은행</t>
    <phoneticPr fontId="2" type="noConversion"/>
  </si>
  <si>
    <t>299-005-855001</t>
    <phoneticPr fontId="2" type="noConversion"/>
  </si>
  <si>
    <t>2021년: 2,701,775원
2022년: 16,200,000원</t>
    <phoneticPr fontId="2" type="noConversion"/>
  </si>
  <si>
    <t>KB기업통장</t>
    <phoneticPr fontId="2" type="noConversion"/>
  </si>
  <si>
    <t>국민은행</t>
    <phoneticPr fontId="2" type="noConversion"/>
  </si>
  <si>
    <t>619-25-0004-434</t>
    <phoneticPr fontId="2" type="noConversion"/>
  </si>
  <si>
    <t>교비(수시입출용)</t>
    <phoneticPr fontId="2" type="noConversion"/>
  </si>
  <si>
    <t>교비(스쿨뱅킹)</t>
    <phoneticPr fontId="2" type="noConversion"/>
  </si>
  <si>
    <t>기업자유예금</t>
    <phoneticPr fontId="2" type="noConversion"/>
  </si>
  <si>
    <t>우리은행</t>
    <phoneticPr fontId="2" type="noConversion"/>
  </si>
  <si>
    <t>1005-502-566222</t>
    <phoneticPr fontId="2" type="noConversion"/>
  </si>
  <si>
    <t>&lt;신한은행&gt;</t>
    <phoneticPr fontId="2" type="noConversion"/>
  </si>
  <si>
    <t>&lt;국민은행&gt;</t>
    <phoneticPr fontId="2" type="noConversion"/>
  </si>
  <si>
    <t>&lt;우리은행&gt;</t>
    <phoneticPr fontId="2" type="noConversion"/>
  </si>
  <si>
    <t xml:space="preserve"> </t>
    <phoneticPr fontId="2" type="noConversion"/>
  </si>
  <si>
    <t>금일십구억팔천구백이십만구천삼백구십원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</si>
</sst>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#,##0_ ;[Red]\-#,##0\ "/>
    <numFmt numFmtId="178" formatCode="_ * #,##0.00_ ;_ * \-#,##0.00_ ;_ * &quot;-&quot;??_ ;_ @_ "/>
    <numFmt numFmtId="179" formatCode="_ &quot;₩&quot;* #,##0_ ;_ &quot;₩&quot;* \-#,##0_ ;_ &quot;₩&quot;* &quot;-&quot;_ ;_ @_ "/>
    <numFmt numFmtId="180" formatCode="_ &quot;₩&quot;* #,##0.00_ ;_ &quot;₩&quot;* \-#,##0.00_ ;_ &quot;₩&quot;* &quot;-&quot;??_ ;_ @_ "/>
    <numFmt numFmtId="181" formatCode="_ * #,##0_ ;_ * \-#,##0_ ;_ * &quot;-&quot;_ ;_ @_ "/>
    <numFmt numFmtId="182" formatCode="&quot;₩&quot;\$#,##0.00_);[Red]&quot;₩&quot;\(&quot;₩&quot;\$#,##0.00&quot;₩&quot;\)"/>
    <numFmt numFmtId="183" formatCode="_ * #,##0.000000_ ;_ * \-#,##0.000000_ ;_ * &quot;-&quot;_ ;_ @_ "/>
    <numFmt numFmtId="184" formatCode="0_);[Red]&quot;₩&quot;\(0&quot;₩&quot;\)"/>
    <numFmt numFmtId="185" formatCode="\(0.00\)"/>
  </numFmts>
  <fonts count="70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2"/>
      <name val="바탕체"/>
      <family val="1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64"/>
      <name val="Arial"/>
      <family val="2"/>
    </font>
    <font>
      <sz val="12"/>
      <name val="???"/>
      <family val="1"/>
    </font>
    <font>
      <sz val="12"/>
      <name val="¹ÙÅÁÃ¼"/>
      <family val="1"/>
      <charset val="129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1"/>
      <name val="뼻뮝"/>
      <family val="3"/>
      <charset val="129"/>
    </font>
    <font>
      <sz val="17"/>
      <name val="바탕체"/>
      <family val="1"/>
      <charset val="129"/>
    </font>
    <font>
      <sz val="12"/>
      <name val="±¼¸²A¼"/>
      <family val="1"/>
      <charset val="129"/>
    </font>
    <font>
      <sz val="12"/>
      <name val="±¼¸²Ã¼"/>
      <family val="3"/>
      <charset val="129"/>
    </font>
    <font>
      <b/>
      <sz val="10"/>
      <name val="Helv"/>
      <family val="2"/>
    </font>
    <font>
      <sz val="10"/>
      <color indexed="8"/>
      <name val="Impact"/>
      <family val="2"/>
    </font>
    <font>
      <sz val="10"/>
      <name val="Arial"/>
      <family val="2"/>
    </font>
    <font>
      <sz val="10"/>
      <name val="MS Serif"/>
      <family val="1"/>
    </font>
    <font>
      <sz val="12"/>
      <name val="굴림체"/>
      <family val="3"/>
      <charset val="129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2"/>
      <color indexed="8"/>
      <name val="바탕"/>
      <family val="1"/>
      <charset val="129"/>
    </font>
    <font>
      <sz val="11"/>
      <name val="바탕"/>
      <family val="1"/>
      <charset val="129"/>
    </font>
    <font>
      <b/>
      <sz val="20"/>
      <name val="바탕"/>
      <family val="1"/>
      <charset val="129"/>
    </font>
    <font>
      <sz val="10"/>
      <name val="바탕"/>
      <family val="1"/>
      <charset val="129"/>
    </font>
    <font>
      <b/>
      <sz val="14"/>
      <name val="바탕"/>
      <family val="1"/>
      <charset val="129"/>
    </font>
    <font>
      <sz val="12"/>
      <name val="바탕"/>
      <family val="1"/>
      <charset val="129"/>
    </font>
    <font>
      <b/>
      <sz val="11"/>
      <name val="바탕"/>
      <family val="1"/>
      <charset val="129"/>
    </font>
    <font>
      <b/>
      <sz val="13"/>
      <name val="바탕"/>
      <family val="1"/>
      <charset val="129"/>
    </font>
    <font>
      <sz val="20"/>
      <name val="바탕"/>
      <family val="1"/>
      <charset val="129"/>
    </font>
    <font>
      <sz val="14"/>
      <name val="바탕"/>
      <family val="1"/>
      <charset val="129"/>
    </font>
    <font>
      <b/>
      <sz val="24"/>
      <name val="바탕"/>
      <family val="1"/>
      <charset val="129"/>
    </font>
    <font>
      <b/>
      <sz val="20"/>
      <color indexed="8"/>
      <name val="바탕"/>
      <family val="1"/>
      <charset val="129"/>
    </font>
    <font>
      <sz val="11"/>
      <color indexed="8"/>
      <name val="바탕"/>
      <family val="1"/>
      <charset val="129"/>
    </font>
    <font>
      <sz val="10"/>
      <color indexed="8"/>
      <name val="바탕"/>
      <family val="1"/>
      <charset val="129"/>
    </font>
    <font>
      <sz val="7"/>
      <color indexed="8"/>
      <name val="바탕"/>
      <family val="1"/>
      <charset val="129"/>
    </font>
    <font>
      <b/>
      <sz val="12"/>
      <color indexed="8"/>
      <name val="바탕"/>
      <family val="1"/>
      <charset val="129"/>
    </font>
    <font>
      <b/>
      <sz val="16"/>
      <name val="바탕"/>
      <family val="1"/>
      <charset val="129"/>
    </font>
    <font>
      <b/>
      <sz val="22"/>
      <name val="바탕체"/>
      <family val="1"/>
      <charset val="129"/>
    </font>
    <font>
      <sz val="10"/>
      <name val="바탕체"/>
      <family val="1"/>
      <charset val="129"/>
    </font>
    <font>
      <b/>
      <sz val="10"/>
      <name val="바탕체"/>
      <family val="1"/>
      <charset val="129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color rgb="FF0070C0"/>
      <name val="바탕"/>
      <family val="1"/>
      <charset val="129"/>
    </font>
    <font>
      <b/>
      <sz val="8"/>
      <color rgb="FFFF0000"/>
      <name val="바탕"/>
      <family val="1"/>
      <charset val="129"/>
    </font>
    <font>
      <sz val="11"/>
      <name val="돋움"/>
      <family val="3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/>
      <top style="thin">
        <color indexed="64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64"/>
      </bottom>
      <diagonal/>
    </border>
    <border>
      <left/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</borders>
  <cellStyleXfs count="147">
    <xf numFmtId="0" fontId="0" fillId="0" borderId="0"/>
    <xf numFmtId="0" fontId="3" fillId="0" borderId="0"/>
    <xf numFmtId="0" fontId="3" fillId="0" borderId="0"/>
    <xf numFmtId="0" fontId="24" fillId="0" borderId="0"/>
    <xf numFmtId="9" fontId="25" fillId="0" borderId="0" applyFont="0" applyFill="0" applyBorder="0" applyAlignment="0" applyProtection="0"/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179" fontId="25" fillId="0" borderId="0" applyFont="0" applyFill="0" applyBorder="0" applyAlignment="0" applyProtection="0"/>
    <xf numFmtId="179" fontId="30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30" fillId="0" borderId="0" applyFont="0" applyFill="0" applyBorder="0" applyAlignment="0" applyProtection="0"/>
    <xf numFmtId="181" fontId="25" fillId="0" borderId="0" applyFont="0" applyFill="0" applyBorder="0" applyAlignment="0" applyProtection="0"/>
    <xf numFmtId="181" fontId="30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/>
    <xf numFmtId="182" fontId="1" fillId="0" borderId="0" applyFill="0" applyBorder="0" applyAlignment="0"/>
    <xf numFmtId="0" fontId="32" fillId="0" borderId="0"/>
    <xf numFmtId="0" fontId="33" fillId="16" borderId="1">
      <alignment horizontal="center" wrapText="1"/>
    </xf>
    <xf numFmtId="181" fontId="34" fillId="0" borderId="0" applyFont="0" applyFill="0" applyBorder="0" applyAlignment="0" applyProtection="0"/>
    <xf numFmtId="177" fontId="1" fillId="0" borderId="0"/>
    <xf numFmtId="178" fontId="34" fillId="0" borderId="0" applyFont="0" applyFill="0" applyBorder="0" applyAlignment="0" applyProtection="0"/>
    <xf numFmtId="0" fontId="35" fillId="0" borderId="0" applyNumberFormat="0" applyAlignment="0">
      <alignment horizontal="left"/>
    </xf>
    <xf numFmtId="0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1" fillId="0" borderId="0"/>
    <xf numFmtId="15" fontId="34" fillId="0" borderId="0"/>
    <xf numFmtId="185" fontId="1" fillId="0" borderId="0"/>
    <xf numFmtId="0" fontId="37" fillId="0" borderId="0" applyNumberFormat="0" applyAlignment="0">
      <alignment horizontal="left"/>
    </xf>
    <xf numFmtId="38" fontId="38" fillId="17" borderId="0" applyNumberFormat="0" applyBorder="0" applyAlignment="0" applyProtection="0"/>
    <xf numFmtId="0" fontId="39" fillId="0" borderId="0">
      <alignment horizontal="left"/>
    </xf>
    <xf numFmtId="0" fontId="40" fillId="0" borderId="2" applyNumberFormat="0" applyAlignment="0" applyProtection="0">
      <alignment horizontal="left" vertical="center"/>
    </xf>
    <xf numFmtId="0" fontId="40" fillId="0" borderId="3">
      <alignment horizontal="left" vertical="center"/>
    </xf>
    <xf numFmtId="10" fontId="38" fillId="16" borderId="4" applyNumberFormat="0" applyBorder="0" applyAlignment="0" applyProtection="0"/>
    <xf numFmtId="4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1" fillId="0" borderId="5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184" fontId="1" fillId="0" borderId="0"/>
    <xf numFmtId="0" fontId="34" fillId="0" borderId="0"/>
    <xf numFmtId="10" fontId="34" fillId="0" borderId="0" applyFont="0" applyFill="0" applyBorder="0" applyAlignment="0" applyProtection="0"/>
    <xf numFmtId="30" fontId="42" fillId="0" borderId="0" applyNumberFormat="0" applyFill="0" applyBorder="0" applyAlignment="0" applyProtection="0">
      <alignment horizontal="left"/>
    </xf>
    <xf numFmtId="0" fontId="41" fillId="0" borderId="0"/>
    <xf numFmtId="40" fontId="43" fillId="0" borderId="0" applyBorder="0">
      <alignment horizontal="right"/>
    </xf>
    <xf numFmtId="0" fontId="5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2" borderId="6" applyNumberFormat="0" applyAlignment="0" applyProtection="0">
      <alignment vertical="center"/>
    </xf>
    <xf numFmtId="0" fontId="1" fillId="0" borderId="0">
      <protection locked="0"/>
    </xf>
    <xf numFmtId="0" fontId="26" fillId="0" borderId="0">
      <protection locked="0"/>
    </xf>
    <xf numFmtId="0" fontId="26" fillId="0" borderId="0">
      <protection locked="0"/>
    </xf>
    <xf numFmtId="0" fontId="8" fillId="3" borderId="0" applyNumberFormat="0" applyBorder="0" applyAlignment="0" applyProtection="0">
      <alignment vertical="center"/>
    </xf>
    <xf numFmtId="0" fontId="27" fillId="0" borderId="0">
      <protection locked="0"/>
    </xf>
    <xf numFmtId="0" fontId="27" fillId="0" borderId="0">
      <protection locked="0"/>
    </xf>
    <xf numFmtId="0" fontId="1" fillId="23" borderId="7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28" fillId="0" borderId="0"/>
    <xf numFmtId="0" fontId="10" fillId="0" borderId="0" applyNumberFormat="0" applyFill="0" applyBorder="0" applyAlignment="0" applyProtection="0">
      <alignment vertical="center"/>
    </xf>
    <xf numFmtId="0" fontId="11" fillId="25" borderId="8" applyNumberFormat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/>
    <xf numFmtId="0" fontId="22" fillId="0" borderId="0"/>
    <xf numFmtId="0" fontId="12" fillId="0" borderId="9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7" borderId="6" applyNumberFormat="0" applyAlignment="0" applyProtection="0">
      <alignment vertical="center"/>
    </xf>
    <xf numFmtId="4" fontId="27" fillId="0" borderId="0">
      <protection locked="0"/>
    </xf>
    <xf numFmtId="0" fontId="1" fillId="0" borderId="0">
      <protection locked="0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" fillId="0" borderId="0"/>
    <xf numFmtId="0" fontId="29" fillId="0" borderId="0"/>
    <xf numFmtId="0" fontId="19" fillId="4" borderId="0" applyNumberFormat="0" applyBorder="0" applyAlignment="0" applyProtection="0">
      <alignment vertical="center"/>
    </xf>
    <xf numFmtId="0" fontId="3" fillId="0" borderId="0"/>
    <xf numFmtId="0" fontId="20" fillId="22" borderId="14" applyNumberFormat="0" applyAlignment="0" applyProtection="0">
      <alignment vertical="center"/>
    </xf>
    <xf numFmtId="41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>
      <alignment vertical="center"/>
    </xf>
    <xf numFmtId="0" fontId="66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21" fillId="0" borderId="0"/>
    <xf numFmtId="0" fontId="1" fillId="0" borderId="0">
      <alignment vertical="center"/>
    </xf>
    <xf numFmtId="0" fontId="21" fillId="0" borderId="0"/>
    <xf numFmtId="0" fontId="66" fillId="0" borderId="0">
      <alignment vertical="center"/>
    </xf>
    <xf numFmtId="0" fontId="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66" fillId="0" borderId="0">
      <alignment vertical="center"/>
    </xf>
    <xf numFmtId="0" fontId="1" fillId="0" borderId="0"/>
    <xf numFmtId="0" fontId="23" fillId="0" borderId="0"/>
    <xf numFmtId="0" fontId="21" fillId="0" borderId="0"/>
    <xf numFmtId="0" fontId="21" fillId="0" borderId="0"/>
    <xf numFmtId="0" fontId="1" fillId="0" borderId="0"/>
    <xf numFmtId="0" fontId="66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69" fillId="0" borderId="0"/>
  </cellStyleXfs>
  <cellXfs count="180">
    <xf numFmtId="0" fontId="0" fillId="0" borderId="0" xfId="0"/>
    <xf numFmtId="41" fontId="44" fillId="0" borderId="0" xfId="83" applyFont="1" applyAlignment="1">
      <alignment horizontal="justify" vertical="center"/>
    </xf>
    <xf numFmtId="0" fontId="45" fillId="0" borderId="0" xfId="0" applyFont="1" applyAlignment="1"/>
    <xf numFmtId="41" fontId="44" fillId="0" borderId="0" xfId="83" applyFont="1" applyAlignment="1">
      <alignment horizontal="left" vertical="center"/>
    </xf>
    <xf numFmtId="41" fontId="45" fillId="0" borderId="0" xfId="83" applyFont="1" applyAlignment="1">
      <alignment horizontal="center" vertical="center"/>
    </xf>
    <xf numFmtId="0" fontId="50" fillId="0" borderId="0" xfId="0" applyFont="1" applyBorder="1" applyAlignment="1">
      <alignment vertical="center"/>
    </xf>
    <xf numFmtId="0" fontId="51" fillId="0" borderId="0" xfId="0" applyFont="1" applyBorder="1" applyAlignment="1">
      <alignment vertical="center"/>
    </xf>
    <xf numFmtId="0" fontId="51" fillId="0" borderId="0" xfId="0" applyFont="1" applyBorder="1" applyAlignment="1">
      <alignment horizontal="center" vertical="center"/>
    </xf>
    <xf numFmtId="41" fontId="52" fillId="0" borderId="0" xfId="83" applyFont="1" applyAlignment="1">
      <alignment horizontal="center" vertical="center"/>
    </xf>
    <xf numFmtId="0" fontId="51" fillId="0" borderId="0" xfId="0" quotePrefix="1" applyFont="1" applyBorder="1" applyAlignment="1">
      <alignment horizontal="left" vertical="center"/>
    </xf>
    <xf numFmtId="41" fontId="49" fillId="0" borderId="0" xfId="83" applyFont="1" applyAlignment="1">
      <alignment horizontal="left" vertical="center"/>
    </xf>
    <xf numFmtId="41" fontId="53" fillId="0" borderId="0" xfId="83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56" fillId="0" borderId="15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justify" vertical="center"/>
    </xf>
    <xf numFmtId="0" fontId="56" fillId="0" borderId="0" xfId="0" applyFont="1" applyAlignment="1">
      <alignment horizontal="right" vertical="center"/>
    </xf>
    <xf numFmtId="3" fontId="56" fillId="0" borderId="15" xfId="0" applyNumberFormat="1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justify" vertical="center" wrapText="1"/>
    </xf>
    <xf numFmtId="3" fontId="56" fillId="0" borderId="15" xfId="0" applyNumberFormat="1" applyFont="1" applyBorder="1" applyAlignment="1">
      <alignment horizontal="right" vertical="center" shrinkToFit="1"/>
    </xf>
    <xf numFmtId="0" fontId="56" fillId="0" borderId="15" xfId="0" applyFont="1" applyBorder="1" applyAlignment="1">
      <alignment horizontal="right" vertical="center" shrinkToFit="1"/>
    </xf>
    <xf numFmtId="0" fontId="56" fillId="0" borderId="0" xfId="0" applyFont="1" applyBorder="1" applyAlignment="1">
      <alignment horizontal="justify" vertical="center" wrapText="1"/>
    </xf>
    <xf numFmtId="3" fontId="56" fillId="0" borderId="0" xfId="0" applyNumberFormat="1" applyFont="1" applyBorder="1" applyAlignment="1">
      <alignment horizontal="right" vertical="center" shrinkToFit="1"/>
    </xf>
    <xf numFmtId="0" fontId="59" fillId="0" borderId="0" xfId="0" applyFont="1" applyAlignment="1">
      <alignment horizontal="right" vertical="center"/>
    </xf>
    <xf numFmtId="0" fontId="56" fillId="0" borderId="15" xfId="0" applyFont="1" applyBorder="1" applyAlignment="1">
      <alignment horizontal="center" vertical="top" wrapText="1"/>
    </xf>
    <xf numFmtId="0" fontId="56" fillId="0" borderId="15" xfId="0" applyFont="1" applyBorder="1" applyAlignment="1">
      <alignment horizontal="justify" vertical="center" wrapText="1"/>
    </xf>
    <xf numFmtId="3" fontId="56" fillId="0" borderId="15" xfId="0" applyNumberFormat="1" applyFont="1" applyBorder="1" applyAlignment="1">
      <alignment horizontal="right" vertical="center" wrapText="1"/>
    </xf>
    <xf numFmtId="0" fontId="56" fillId="0" borderId="15" xfId="0" applyFont="1" applyBorder="1" applyAlignment="1">
      <alignment horizontal="right" vertical="center" wrapText="1"/>
    </xf>
    <xf numFmtId="41" fontId="45" fillId="0" borderId="0" xfId="83" applyFont="1" applyAlignment="1">
      <alignment horizontal="left" vertical="center"/>
    </xf>
    <xf numFmtId="41" fontId="67" fillId="0" borderId="0" xfId="83" applyFont="1" applyAlignment="1">
      <alignment horizontal="left" vertical="center"/>
    </xf>
    <xf numFmtId="41" fontId="50" fillId="0" borderId="0" xfId="83" applyFont="1" applyAlignment="1">
      <alignment horizontal="left" vertical="center"/>
    </xf>
    <xf numFmtId="41" fontId="45" fillId="0" borderId="0" xfId="83" applyFont="1" applyAlignment="1">
      <alignment horizontal="right" vertical="center"/>
    </xf>
    <xf numFmtId="41" fontId="44" fillId="0" borderId="0" xfId="83" applyFont="1" applyFill="1" applyBorder="1" applyAlignment="1">
      <alignment horizontal="left" vertical="center" wrapText="1"/>
    </xf>
    <xf numFmtId="41" fontId="49" fillId="0" borderId="0" xfId="83" applyFont="1" applyBorder="1" applyAlignment="1">
      <alignment horizontal="center" vertical="center"/>
    </xf>
    <xf numFmtId="41" fontId="44" fillId="0" borderId="0" xfId="83" applyFont="1" applyAlignment="1">
      <alignment vertical="center"/>
    </xf>
    <xf numFmtId="41" fontId="44" fillId="0" borderId="0" xfId="83" applyFont="1" applyAlignment="1">
      <alignment horizontal="left" vertical="center" indent="5"/>
    </xf>
    <xf numFmtId="41" fontId="47" fillId="0" borderId="0" xfId="83" applyFont="1" applyAlignment="1">
      <alignment horizontal="left" vertical="center"/>
    </xf>
    <xf numFmtId="0" fontId="50" fillId="0" borderId="18" xfId="0" applyFont="1" applyBorder="1" applyAlignment="1">
      <alignment vertical="center"/>
    </xf>
    <xf numFmtId="0" fontId="50" fillId="0" borderId="19" xfId="0" applyFont="1" applyBorder="1" applyAlignment="1">
      <alignment vertical="center"/>
    </xf>
    <xf numFmtId="0" fontId="50" fillId="0" borderId="20" xfId="0" applyFont="1" applyBorder="1" applyAlignment="1">
      <alignment vertical="center"/>
    </xf>
    <xf numFmtId="0" fontId="50" fillId="0" borderId="21" xfId="0" applyFont="1" applyBorder="1" applyAlignment="1">
      <alignment vertical="center"/>
    </xf>
    <xf numFmtId="0" fontId="50" fillId="0" borderId="22" xfId="0" applyFont="1" applyBorder="1" applyAlignment="1">
      <alignment vertical="center"/>
    </xf>
    <xf numFmtId="0" fontId="46" fillId="0" borderId="21" xfId="0" applyFont="1" applyBorder="1" applyAlignment="1">
      <alignment vertical="center"/>
    </xf>
    <xf numFmtId="0" fontId="46" fillId="0" borderId="22" xfId="0" applyFont="1" applyBorder="1" applyAlignment="1">
      <alignment vertical="center"/>
    </xf>
    <xf numFmtId="0" fontId="45" fillId="0" borderId="23" xfId="0" applyFont="1" applyBorder="1" applyAlignment="1">
      <alignment vertical="center"/>
    </xf>
    <xf numFmtId="0" fontId="45" fillId="0" borderId="24" xfId="0" applyFont="1" applyBorder="1" applyAlignment="1">
      <alignment vertical="center"/>
    </xf>
    <xf numFmtId="0" fontId="45" fillId="0" borderId="25" xfId="0" applyFont="1" applyBorder="1" applyAlignment="1">
      <alignment vertical="center"/>
    </xf>
    <xf numFmtId="0" fontId="51" fillId="0" borderId="21" xfId="0" applyFont="1" applyBorder="1" applyAlignment="1">
      <alignment vertical="center"/>
    </xf>
    <xf numFmtId="0" fontId="51" fillId="0" borderId="22" xfId="0" applyFont="1" applyBorder="1" applyAlignment="1">
      <alignment vertical="center"/>
    </xf>
    <xf numFmtId="0" fontId="51" fillId="0" borderId="21" xfId="0" applyFont="1" applyBorder="1" applyAlignment="1">
      <alignment horizontal="center" vertical="center"/>
    </xf>
    <xf numFmtId="0" fontId="51" fillId="0" borderId="22" xfId="0" applyFont="1" applyBorder="1" applyAlignment="1">
      <alignment horizontal="center" vertical="center"/>
    </xf>
    <xf numFmtId="0" fontId="56" fillId="0" borderId="29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3" fontId="56" fillId="0" borderId="31" xfId="0" applyNumberFormat="1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0" fontId="57" fillId="0" borderId="34" xfId="0" applyFont="1" applyBorder="1" applyAlignment="1">
      <alignment horizontal="justify" vertical="center" wrapText="1"/>
    </xf>
    <xf numFmtId="0" fontId="56" fillId="0" borderId="31" xfId="0" applyFont="1" applyBorder="1" applyAlignment="1">
      <alignment horizontal="justify" vertical="center" wrapText="1"/>
    </xf>
    <xf numFmtId="3" fontId="56" fillId="0" borderId="31" xfId="0" applyNumberFormat="1" applyFont="1" applyBorder="1" applyAlignment="1">
      <alignment horizontal="right" vertical="center" shrinkToFit="1"/>
    </xf>
    <xf numFmtId="0" fontId="56" fillId="0" borderId="32" xfId="0" applyFont="1" applyBorder="1" applyAlignment="1">
      <alignment horizontal="justify" vertical="center" wrapText="1"/>
    </xf>
    <xf numFmtId="0" fontId="56" fillId="0" borderId="29" xfId="0" applyFont="1" applyBorder="1" applyAlignment="1">
      <alignment horizontal="center" vertical="top" wrapText="1"/>
    </xf>
    <xf numFmtId="0" fontId="56" fillId="0" borderId="34" xfId="0" applyFont="1" applyBorder="1" applyAlignment="1">
      <alignment horizontal="justify" vertical="center" wrapText="1"/>
    </xf>
    <xf numFmtId="0" fontId="56" fillId="0" borderId="31" xfId="0" applyFont="1" applyBorder="1" applyAlignment="1">
      <alignment horizontal="right" vertical="center" wrapText="1"/>
    </xf>
    <xf numFmtId="3" fontId="56" fillId="0" borderId="31" xfId="0" applyNumberFormat="1" applyFont="1" applyBorder="1" applyAlignment="1">
      <alignment horizontal="right" vertical="center" wrapText="1"/>
    </xf>
    <xf numFmtId="41" fontId="56" fillId="0" borderId="37" xfId="83" applyFont="1" applyBorder="1" applyAlignment="1">
      <alignment horizontal="center" vertical="center" wrapText="1"/>
    </xf>
    <xf numFmtId="41" fontId="56" fillId="0" borderId="38" xfId="83" applyFont="1" applyBorder="1" applyAlignment="1">
      <alignment horizontal="center" vertical="center" wrapText="1"/>
    </xf>
    <xf numFmtId="41" fontId="56" fillId="0" borderId="39" xfId="83" quotePrefix="1" applyFont="1" applyBorder="1" applyAlignment="1">
      <alignment horizontal="center" vertical="center" wrapText="1"/>
    </xf>
    <xf numFmtId="41" fontId="56" fillId="0" borderId="40" xfId="83" quotePrefix="1" applyFont="1" applyBorder="1" applyAlignment="1">
      <alignment horizontal="center" vertical="center" wrapText="1"/>
    </xf>
    <xf numFmtId="41" fontId="56" fillId="0" borderId="40" xfId="83" applyFont="1" applyBorder="1" applyAlignment="1">
      <alignment horizontal="center" vertical="center" wrapText="1"/>
    </xf>
    <xf numFmtId="41" fontId="56" fillId="0" borderId="41" xfId="83" applyFont="1" applyFill="1" applyBorder="1" applyAlignment="1">
      <alignment horizontal="left" vertical="center" wrapText="1"/>
    </xf>
    <xf numFmtId="41" fontId="56" fillId="0" borderId="42" xfId="83" applyFont="1" applyFill="1" applyBorder="1" applyAlignment="1">
      <alignment horizontal="left" vertical="center" wrapText="1"/>
    </xf>
    <xf numFmtId="41" fontId="56" fillId="0" borderId="43" xfId="83" applyFont="1" applyFill="1" applyBorder="1" applyAlignment="1">
      <alignment horizontal="left" vertical="center" wrapText="1"/>
    </xf>
    <xf numFmtId="41" fontId="45" fillId="0" borderId="44" xfId="83" applyFont="1" applyBorder="1" applyAlignment="1">
      <alignment horizontal="center" vertical="center"/>
    </xf>
    <xf numFmtId="41" fontId="45" fillId="0" borderId="45" xfId="83" applyFont="1" applyBorder="1" applyAlignment="1">
      <alignment horizontal="center" vertical="center"/>
    </xf>
    <xf numFmtId="41" fontId="45" fillId="0" borderId="46" xfId="83" applyFont="1" applyBorder="1" applyAlignment="1">
      <alignment horizontal="center" vertical="center"/>
    </xf>
    <xf numFmtId="0" fontId="45" fillId="0" borderId="4" xfId="0" applyFont="1" applyBorder="1" applyAlignment="1" applyProtection="1">
      <alignment horizontal="center" vertical="center" wrapText="1"/>
      <protection locked="0"/>
    </xf>
    <xf numFmtId="0" fontId="51" fillId="0" borderId="0" xfId="0" applyFont="1" applyBorder="1" applyAlignment="1">
      <alignment vertical="center" shrinkToFit="1"/>
    </xf>
    <xf numFmtId="0" fontId="45" fillId="0" borderId="4" xfId="0" applyFont="1" applyBorder="1" applyAlignment="1" applyProtection="1">
      <alignment horizontal="left" vertical="center" shrinkToFit="1"/>
      <protection locked="0"/>
    </xf>
    <xf numFmtId="176" fontId="45" fillId="0" borderId="4" xfId="0" applyNumberFormat="1" applyFont="1" applyBorder="1" applyAlignment="1" applyProtection="1">
      <alignment horizontal="right" vertical="center" shrinkToFit="1"/>
      <protection locked="0"/>
    </xf>
    <xf numFmtId="0" fontId="45" fillId="0" borderId="0" xfId="0" applyFont="1" applyAlignment="1">
      <alignment shrinkToFit="1"/>
    </xf>
    <xf numFmtId="176" fontId="4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45" fillId="0" borderId="4" xfId="0" applyFont="1" applyBorder="1" applyAlignment="1" applyProtection="1">
      <alignment horizontal="right" vertical="center" shrinkToFit="1"/>
      <protection locked="0"/>
    </xf>
    <xf numFmtId="0" fontId="45" fillId="0" borderId="4" xfId="0" applyFont="1" applyBorder="1" applyAlignment="1" applyProtection="1">
      <alignment horizontal="center" vertical="center" shrinkToFit="1"/>
      <protection locked="0"/>
    </xf>
    <xf numFmtId="41" fontId="45" fillId="0" borderId="47" xfId="83" applyFont="1" applyBorder="1" applyAlignment="1">
      <alignment horizontal="center" vertical="center" shrinkToFit="1"/>
    </xf>
    <xf numFmtId="41" fontId="45" fillId="0" borderId="48" xfId="83" applyFont="1" applyBorder="1" applyAlignment="1">
      <alignment horizontal="center" vertical="center" shrinkToFit="1"/>
    </xf>
    <xf numFmtId="41" fontId="45" fillId="0" borderId="49" xfId="83" applyFont="1" applyBorder="1" applyAlignment="1">
      <alignment horizontal="center" vertical="center" shrinkToFit="1"/>
    </xf>
    <xf numFmtId="41" fontId="45" fillId="0" borderId="26" xfId="83" applyFont="1" applyBorder="1" applyAlignment="1">
      <alignment horizontal="center" vertical="center" shrinkToFit="1"/>
    </xf>
    <xf numFmtId="41" fontId="45" fillId="0" borderId="16" xfId="83" applyFont="1" applyBorder="1" applyAlignment="1">
      <alignment horizontal="center" vertical="center" shrinkToFit="1"/>
    </xf>
    <xf numFmtId="41" fontId="45" fillId="0" borderId="35" xfId="83" applyFont="1" applyBorder="1" applyAlignment="1">
      <alignment horizontal="center" vertical="center" shrinkToFit="1"/>
    </xf>
    <xf numFmtId="41" fontId="45" fillId="0" borderId="27" xfId="83" applyFont="1" applyBorder="1" applyAlignment="1">
      <alignment horizontal="center" vertical="center" shrinkToFit="1"/>
    </xf>
    <xf numFmtId="41" fontId="45" fillId="0" borderId="28" xfId="83" applyFont="1" applyBorder="1" applyAlignment="1">
      <alignment horizontal="center" vertical="center" shrinkToFit="1"/>
    </xf>
    <xf numFmtId="41" fontId="45" fillId="0" borderId="36" xfId="83" applyFont="1" applyBorder="1" applyAlignment="1">
      <alignment horizontal="center" vertical="center" shrinkToFit="1"/>
    </xf>
    <xf numFmtId="41" fontId="50" fillId="0" borderId="0" xfId="83" applyFont="1" applyAlignment="1">
      <alignment vertical="center"/>
    </xf>
    <xf numFmtId="0" fontId="56" fillId="0" borderId="15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shrinkToFit="1"/>
    </xf>
    <xf numFmtId="41" fontId="56" fillId="0" borderId="0" xfId="83" applyFont="1" applyAlignment="1">
      <alignment horizontal="justify" vertical="center"/>
    </xf>
    <xf numFmtId="0" fontId="46" fillId="0" borderId="0" xfId="0" applyFont="1" applyBorder="1" applyAlignment="1" applyProtection="1">
      <alignment horizontal="centerContinuous" vertical="center" wrapText="1"/>
      <protection locked="0"/>
    </xf>
    <xf numFmtId="3" fontId="56" fillId="0" borderId="15" xfId="0" applyNumberFormat="1" applyFont="1" applyBorder="1" applyAlignment="1">
      <alignment horizontal="center" vertical="center" shrinkToFit="1"/>
    </xf>
    <xf numFmtId="41" fontId="56" fillId="0" borderId="15" xfId="83" applyFont="1" applyBorder="1" applyAlignment="1">
      <alignment horizontal="center" vertical="center" shrinkToFit="1"/>
    </xf>
    <xf numFmtId="41" fontId="45" fillId="0" borderId="0" xfId="83" quotePrefix="1" applyFont="1" applyAlignment="1">
      <alignment horizontal="left" vertical="center"/>
    </xf>
    <xf numFmtId="0" fontId="69" fillId="0" borderId="0" xfId="146"/>
    <xf numFmtId="0" fontId="62" fillId="0" borderId="4" xfId="146" applyFont="1" applyBorder="1" applyAlignment="1" applyProtection="1">
      <alignment horizontal="center" vertical="center" wrapText="1"/>
      <protection locked="0"/>
    </xf>
    <xf numFmtId="0" fontId="62" fillId="0" borderId="4" xfId="146" applyFont="1" applyBorder="1" applyAlignment="1" applyProtection="1">
      <alignment horizontal="left" vertical="top" wrapText="1"/>
      <protection locked="0"/>
    </xf>
    <xf numFmtId="176" fontId="62" fillId="0" borderId="4" xfId="146" applyNumberFormat="1" applyFont="1" applyBorder="1" applyAlignment="1" applyProtection="1">
      <alignment horizontal="right" vertical="top" wrapText="1"/>
      <protection locked="0"/>
    </xf>
    <xf numFmtId="0" fontId="62" fillId="0" borderId="50" xfId="146" applyFont="1" applyBorder="1" applyAlignment="1" applyProtection="1">
      <alignment horizontal="right" vertical="top" wrapText="1"/>
      <protection locked="0"/>
    </xf>
    <xf numFmtId="176" fontId="62" fillId="0" borderId="50" xfId="146" applyNumberFormat="1" applyFont="1" applyBorder="1" applyAlignment="1" applyProtection="1">
      <alignment horizontal="right" vertical="top" wrapText="1"/>
      <protection locked="0"/>
    </xf>
    <xf numFmtId="0" fontId="69" fillId="0" borderId="0" xfId="146"/>
    <xf numFmtId="0" fontId="62" fillId="0" borderId="4" xfId="146" applyFont="1" applyBorder="1" applyAlignment="1" applyProtection="1">
      <alignment horizontal="center" vertical="center" wrapText="1"/>
      <protection locked="0"/>
    </xf>
    <xf numFmtId="0" fontId="62" fillId="0" borderId="4" xfId="146" applyFont="1" applyBorder="1" applyAlignment="1" applyProtection="1">
      <alignment horizontal="left" vertical="top" wrapText="1"/>
      <protection locked="0"/>
    </xf>
    <xf numFmtId="176" fontId="62" fillId="0" borderId="4" xfId="146" applyNumberFormat="1" applyFont="1" applyBorder="1" applyAlignment="1" applyProtection="1">
      <alignment horizontal="right" vertical="top" wrapText="1"/>
      <protection locked="0"/>
    </xf>
    <xf numFmtId="0" fontId="62" fillId="0" borderId="50" xfId="146" applyFont="1" applyBorder="1" applyAlignment="1" applyProtection="1">
      <alignment horizontal="right" vertical="top" wrapText="1"/>
      <protection locked="0"/>
    </xf>
    <xf numFmtId="176" fontId="62" fillId="0" borderId="50" xfId="146" applyNumberFormat="1" applyFont="1" applyBorder="1" applyAlignment="1" applyProtection="1">
      <alignment horizontal="right" vertical="top" wrapText="1"/>
      <protection locked="0"/>
    </xf>
    <xf numFmtId="0" fontId="62" fillId="0" borderId="55" xfId="146" applyFont="1" applyBorder="1" applyAlignment="1" applyProtection="1">
      <alignment horizontal="left" vertical="top" wrapText="1"/>
      <protection locked="0"/>
    </xf>
    <xf numFmtId="176" fontId="62" fillId="0" borderId="55" xfId="146" applyNumberFormat="1" applyFont="1" applyBorder="1" applyAlignment="1" applyProtection="1">
      <alignment horizontal="right" vertical="top" wrapText="1"/>
      <protection locked="0"/>
    </xf>
    <xf numFmtId="176" fontId="62" fillId="0" borderId="51" xfId="146" applyNumberFormat="1" applyFont="1" applyBorder="1" applyAlignment="1" applyProtection="1">
      <alignment horizontal="right" vertical="top" wrapText="1"/>
      <protection locked="0"/>
    </xf>
    <xf numFmtId="176" fontId="62" fillId="0" borderId="52" xfId="146" applyNumberFormat="1" applyFont="1" applyBorder="1" applyAlignment="1" applyProtection="1">
      <alignment horizontal="right" vertical="center" wrapText="1"/>
      <protection locked="0"/>
    </xf>
    <xf numFmtId="41" fontId="45" fillId="0" borderId="35" xfId="83" applyFont="1" applyBorder="1" applyAlignment="1">
      <alignment horizontal="left" vertical="center" wrapText="1" shrinkToFit="1"/>
    </xf>
    <xf numFmtId="0" fontId="54" fillId="0" borderId="21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22" xfId="0" applyFont="1" applyBorder="1" applyAlignment="1">
      <alignment horizontal="center" vertical="center"/>
    </xf>
    <xf numFmtId="49" fontId="54" fillId="0" borderId="21" xfId="0" applyNumberFormat="1" applyFont="1" applyBorder="1" applyAlignment="1">
      <alignment horizontal="center" vertical="center"/>
    </xf>
    <xf numFmtId="49" fontId="54" fillId="0" borderId="0" xfId="0" applyNumberFormat="1" applyFont="1" applyBorder="1" applyAlignment="1">
      <alignment horizontal="center" vertical="center"/>
    </xf>
    <xf numFmtId="49" fontId="54" fillId="0" borderId="22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22" xfId="0" applyFont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51" fillId="0" borderId="21" xfId="0" applyFont="1" applyBorder="1" applyAlignment="1">
      <alignment horizontal="right" vertical="center"/>
    </xf>
    <xf numFmtId="0" fontId="51" fillId="0" borderId="0" xfId="0" applyFont="1" applyBorder="1" applyAlignment="1">
      <alignment horizontal="right" vertical="center"/>
    </xf>
    <xf numFmtId="0" fontId="45" fillId="0" borderId="0" xfId="0" applyFont="1" applyBorder="1" applyAlignment="1" applyProtection="1">
      <alignment horizontal="center" vertical="center" wrapText="1"/>
      <protection locked="0"/>
    </xf>
    <xf numFmtId="0" fontId="48" fillId="0" borderId="4" xfId="0" applyFont="1" applyBorder="1" applyAlignment="1" applyProtection="1">
      <alignment horizontal="center" vertical="center" wrapText="1"/>
      <protection locked="0"/>
    </xf>
    <xf numFmtId="0" fontId="45" fillId="0" borderId="0" xfId="0" applyFont="1" applyBorder="1" applyAlignment="1" applyProtection="1">
      <alignment horizontal="right" vertical="center" wrapText="1"/>
      <protection locked="0"/>
    </xf>
    <xf numFmtId="176" fontId="62" fillId="0" borderId="4" xfId="146" applyNumberFormat="1" applyFont="1" applyBorder="1" applyAlignment="1" applyProtection="1">
      <alignment horizontal="right" vertical="top" wrapText="1"/>
      <protection locked="0"/>
    </xf>
    <xf numFmtId="0" fontId="62" fillId="0" borderId="53" xfId="146" applyFont="1" applyBorder="1" applyAlignment="1" applyProtection="1">
      <alignment horizontal="left" vertical="top" wrapText="1"/>
      <protection locked="0"/>
    </xf>
    <xf numFmtId="0" fontId="62" fillId="0" borderId="4" xfId="146" applyFont="1" applyBorder="1" applyAlignment="1" applyProtection="1">
      <alignment horizontal="left" vertical="top" wrapText="1"/>
      <protection locked="0"/>
    </xf>
    <xf numFmtId="0" fontId="62" fillId="0" borderId="4" xfId="146" applyFont="1" applyBorder="1" applyAlignment="1" applyProtection="1">
      <alignment horizontal="center" vertical="center" wrapText="1"/>
      <protection locked="0"/>
    </xf>
    <xf numFmtId="0" fontId="61" fillId="0" borderId="0" xfId="146" applyFont="1" applyBorder="1" applyAlignment="1" applyProtection="1">
      <alignment horizontal="center" vertical="center" wrapText="1"/>
      <protection locked="0"/>
    </xf>
    <xf numFmtId="0" fontId="62" fillId="0" borderId="0" xfId="146" applyFont="1" applyBorder="1" applyAlignment="1" applyProtection="1">
      <alignment horizontal="center" vertical="center" wrapText="1"/>
      <protection locked="0"/>
    </xf>
    <xf numFmtId="0" fontId="62" fillId="0" borderId="52" xfId="146" applyFont="1" applyBorder="1" applyAlignment="1" applyProtection="1">
      <alignment horizontal="center" vertical="center" wrapText="1"/>
      <protection locked="0"/>
    </xf>
    <xf numFmtId="176" fontId="62" fillId="0" borderId="52" xfId="146" applyNumberFormat="1" applyFont="1" applyBorder="1" applyAlignment="1" applyProtection="1">
      <alignment horizontal="right" vertical="center" wrapText="1"/>
      <protection locked="0"/>
    </xf>
    <xf numFmtId="0" fontId="62" fillId="0" borderId="0" xfId="146" applyFont="1" applyBorder="1" applyAlignment="1" applyProtection="1">
      <alignment horizontal="left" vertical="center" wrapText="1"/>
      <protection locked="0"/>
    </xf>
    <xf numFmtId="0" fontId="63" fillId="0" borderId="0" xfId="146" applyFont="1" applyBorder="1" applyAlignment="1" applyProtection="1">
      <alignment horizontal="left" vertical="center" wrapText="1"/>
      <protection locked="0"/>
    </xf>
    <xf numFmtId="0" fontId="62" fillId="0" borderId="55" xfId="146" applyFont="1" applyBorder="1" applyAlignment="1" applyProtection="1">
      <alignment horizontal="left" vertical="top" wrapText="1"/>
      <protection locked="0"/>
    </xf>
    <xf numFmtId="176" fontId="62" fillId="0" borderId="55" xfId="146" applyNumberFormat="1" applyFont="1" applyBorder="1" applyAlignment="1" applyProtection="1">
      <alignment horizontal="right" vertical="top" wrapText="1"/>
      <protection locked="0"/>
    </xf>
    <xf numFmtId="0" fontId="62" fillId="0" borderId="54" xfId="146" applyFont="1" applyBorder="1" applyAlignment="1" applyProtection="1">
      <alignment horizontal="left" vertical="top" wrapText="1"/>
      <protection locked="0"/>
    </xf>
    <xf numFmtId="0" fontId="62" fillId="0" borderId="52" xfId="146" applyFont="1" applyBorder="1" applyAlignment="1" applyProtection="1">
      <alignment horizontal="left" vertical="center" wrapText="1"/>
      <protection locked="0"/>
    </xf>
    <xf numFmtId="0" fontId="56" fillId="0" borderId="30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56" fillId="0" borderId="56" xfId="0" applyFont="1" applyBorder="1" applyAlignment="1">
      <alignment horizontal="center" vertical="center" wrapText="1"/>
    </xf>
    <xf numFmtId="0" fontId="56" fillId="0" borderId="57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57" fillId="0" borderId="57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0" fontId="56" fillId="0" borderId="61" xfId="0" applyFont="1" applyBorder="1" applyAlignment="1">
      <alignment horizontal="center" vertical="center" wrapText="1"/>
    </xf>
    <xf numFmtId="0" fontId="56" fillId="0" borderId="62" xfId="0" applyFont="1" applyBorder="1" applyAlignment="1">
      <alignment horizontal="center" vertical="center" wrapText="1"/>
    </xf>
    <xf numFmtId="0" fontId="56" fillId="0" borderId="58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/>
    </xf>
    <xf numFmtId="0" fontId="56" fillId="0" borderId="59" xfId="0" applyFont="1" applyBorder="1" applyAlignment="1">
      <alignment horizontal="center" vertical="center" wrapText="1"/>
    </xf>
    <xf numFmtId="0" fontId="56" fillId="0" borderId="60" xfId="0" applyFont="1" applyBorder="1" applyAlignment="1">
      <alignment horizontal="center" vertical="center" wrapText="1"/>
    </xf>
    <xf numFmtId="0" fontId="56" fillId="0" borderId="64" xfId="0" applyFont="1" applyBorder="1" applyAlignment="1">
      <alignment horizontal="center" vertical="center" wrapText="1"/>
    </xf>
    <xf numFmtId="0" fontId="56" fillId="0" borderId="65" xfId="0" applyFont="1" applyBorder="1" applyAlignment="1">
      <alignment horizontal="center" vertical="center" wrapText="1"/>
    </xf>
    <xf numFmtId="0" fontId="56" fillId="0" borderId="63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41" fontId="67" fillId="0" borderId="0" xfId="83" applyFont="1" applyAlignment="1">
      <alignment horizontal="left" vertical="center" shrinkToFit="1"/>
    </xf>
    <xf numFmtId="41" fontId="55" fillId="0" borderId="0" xfId="83" applyFont="1" applyAlignment="1">
      <alignment horizontal="center" vertical="center"/>
    </xf>
    <xf numFmtId="41" fontId="56" fillId="0" borderId="66" xfId="83" applyFont="1" applyBorder="1" applyAlignment="1">
      <alignment horizontal="center" vertical="center" wrapText="1"/>
    </xf>
    <xf numFmtId="41" fontId="56" fillId="0" borderId="67" xfId="83" applyFont="1" applyBorder="1" applyAlignment="1">
      <alignment horizontal="center" vertical="center" wrapText="1"/>
    </xf>
    <xf numFmtId="41" fontId="56" fillId="0" borderId="53" xfId="83" applyFont="1" applyBorder="1" applyAlignment="1">
      <alignment horizontal="left" vertical="center" wrapText="1"/>
    </xf>
    <xf numFmtId="41" fontId="56" fillId="0" borderId="3" xfId="83" applyFont="1" applyBorder="1" applyAlignment="1">
      <alignment horizontal="left" vertical="center" wrapText="1"/>
    </xf>
    <xf numFmtId="41" fontId="56" fillId="0" borderId="50" xfId="83" applyFont="1" applyBorder="1" applyAlignment="1">
      <alignment horizontal="left" vertical="center" wrapText="1"/>
    </xf>
    <xf numFmtId="31" fontId="44" fillId="0" borderId="0" xfId="83" applyNumberFormat="1" applyFont="1" applyAlignment="1">
      <alignment horizontal="center" vertical="center"/>
    </xf>
    <xf numFmtId="41" fontId="44" fillId="0" borderId="0" xfId="83" applyFont="1" applyAlignment="1">
      <alignment horizontal="center" vertical="center"/>
    </xf>
    <xf numFmtId="41" fontId="44" fillId="0" borderId="0" xfId="83" applyFont="1" applyAlignment="1">
      <alignment horizontal="left" vertical="center" indent="5"/>
    </xf>
    <xf numFmtId="41" fontId="68" fillId="0" borderId="0" xfId="83" applyFont="1" applyAlignment="1">
      <alignment horizontal="left" vertical="center"/>
    </xf>
    <xf numFmtId="41" fontId="50" fillId="0" borderId="0" xfId="83" applyFont="1" applyAlignment="1">
      <alignment horizontal="left" vertical="center"/>
    </xf>
  </cellXfs>
  <cellStyles count="147">
    <cellStyle name="??&amp;O?&amp;H?_x0008__x000f__x0007_?_x0007__x0001__x0001_" xfId="1"/>
    <cellStyle name="??&amp;O?&amp;H?_x0008_??_x0007__x0001__x0001_" xfId="2"/>
    <cellStyle name="??_?.????" xfId="3"/>
    <cellStyle name="¹éºÐÀ²_±âÅ¸" xfId="4"/>
    <cellStyle name="20% - 강조색1 2" xfId="5"/>
    <cellStyle name="20% - 강조색2 2" xfId="6"/>
    <cellStyle name="20% - 강조색3 2" xfId="7"/>
    <cellStyle name="20% - 강조색4 2" xfId="8"/>
    <cellStyle name="20% - 강조색5 2" xfId="9"/>
    <cellStyle name="20% - 강조색6 2" xfId="10"/>
    <cellStyle name="40% - 강조색1 2" xfId="11"/>
    <cellStyle name="40% - 강조색2 2" xfId="12"/>
    <cellStyle name="40% - 강조색3 2" xfId="13"/>
    <cellStyle name="40% - 강조색4 2" xfId="14"/>
    <cellStyle name="40% - 강조색5 2" xfId="15"/>
    <cellStyle name="40% - 강조색6 2" xfId="16"/>
    <cellStyle name="60% - 강조색1 2" xfId="17"/>
    <cellStyle name="60% - 강조색2 2" xfId="18"/>
    <cellStyle name="60% - 강조색3 2" xfId="19"/>
    <cellStyle name="60% - 강조색4 2" xfId="20"/>
    <cellStyle name="60% - 강조색5 2" xfId="21"/>
    <cellStyle name="60% - 강조색6 2" xfId="22"/>
    <cellStyle name="ÅëÈ­ [0]_±³À°°èÈ¹¼­" xfId="23"/>
    <cellStyle name="AeE­ [0]_Sheet1" xfId="24"/>
    <cellStyle name="ÅëÈ­_±³À°°èÈ¹¼­" xfId="25"/>
    <cellStyle name="AeE­_Sheet1" xfId="26"/>
    <cellStyle name="ÄÞ¸¶ [0]_±³À°°èÈ¹¼­" xfId="27"/>
    <cellStyle name="AÞ¸¶ [0]_Sheet1" xfId="28"/>
    <cellStyle name="ÄÞ¸¶_±³À°°èÈ¹¼­" xfId="29"/>
    <cellStyle name="AÞ¸¶_Sheet1" xfId="30"/>
    <cellStyle name="Ç¥ÁØ_¿ù°£¿ä¾àº¸°í" xfId="31"/>
    <cellStyle name="Calc Currency (0)" xfId="32"/>
    <cellStyle name="category" xfId="33"/>
    <cellStyle name="Column Heading" xfId="34"/>
    <cellStyle name="Comma [0]_ SG&amp;A Bridge " xfId="35"/>
    <cellStyle name="comma zerodec" xfId="36"/>
    <cellStyle name="Comma_ SG&amp;A Bridge " xfId="37"/>
    <cellStyle name="Copied" xfId="38"/>
    <cellStyle name="Currency [0]_ SG&amp;A Bridge " xfId="39"/>
    <cellStyle name="Currency_ SG&amp;A Bridge " xfId="40"/>
    <cellStyle name="Currency1" xfId="41"/>
    <cellStyle name="DATE" xfId="42"/>
    <cellStyle name="Dollar (zero dec)" xfId="43"/>
    <cellStyle name="Entered" xfId="44"/>
    <cellStyle name="Grey" xfId="45"/>
    <cellStyle name="HEADER" xfId="46"/>
    <cellStyle name="Header1" xfId="47"/>
    <cellStyle name="Header2" xfId="48"/>
    <cellStyle name="Input [yellow]" xfId="49"/>
    <cellStyle name="Milliers [0]_Arabian Spec" xfId="50"/>
    <cellStyle name="Milliers_Arabian Spec" xfId="51"/>
    <cellStyle name="Model" xfId="52"/>
    <cellStyle name="Mon?aire [0]_Arabian Spec" xfId="53"/>
    <cellStyle name="Mon?aire_Arabian Spec" xfId="54"/>
    <cellStyle name="Normal - Style1" xfId="55"/>
    <cellStyle name="Normal_ SG&amp;A Bridge " xfId="56"/>
    <cellStyle name="Percent [2]" xfId="57"/>
    <cellStyle name="RevList" xfId="58"/>
    <cellStyle name="subhead" xfId="59"/>
    <cellStyle name="Subtotal" xfId="60"/>
    <cellStyle name="강조색1 2" xfId="61"/>
    <cellStyle name="강조색2 2" xfId="62"/>
    <cellStyle name="강조색3 2" xfId="63"/>
    <cellStyle name="강조색4 2" xfId="64"/>
    <cellStyle name="강조색5 2" xfId="65"/>
    <cellStyle name="강조색6 2" xfId="66"/>
    <cellStyle name="경고문 2" xfId="67"/>
    <cellStyle name="계산 2" xfId="68"/>
    <cellStyle name="고정소숫점" xfId="69"/>
    <cellStyle name="고정출력1" xfId="70"/>
    <cellStyle name="고정출력2" xfId="71"/>
    <cellStyle name="나쁨 2" xfId="72"/>
    <cellStyle name="날짜" xfId="73"/>
    <cellStyle name="달러" xfId="74"/>
    <cellStyle name="메모 2" xfId="75"/>
    <cellStyle name="백분율 2" xfId="76"/>
    <cellStyle name="백분율 3" xfId="77"/>
    <cellStyle name="보통 2" xfId="78"/>
    <cellStyle name="뷭?_빟랹둴봃섟 " xfId="79"/>
    <cellStyle name="설명 텍스트 2" xfId="80"/>
    <cellStyle name="셀 확인 2" xfId="81"/>
    <cellStyle name="숫자(R)" xfId="82"/>
    <cellStyle name="쉼표 [0]" xfId="83" builtinId="6"/>
    <cellStyle name="쉼표 [0] 2" xfId="84"/>
    <cellStyle name="쉼표 [0] 2 2" xfId="85"/>
    <cellStyle name="쉼표 [0] 2 2 2" xfId="86"/>
    <cellStyle name="쉼표 [0] 2 2 3" xfId="87"/>
    <cellStyle name="쉼표 [0] 3" xfId="88"/>
    <cellStyle name="쉼표 [0] 4" xfId="89"/>
    <cellStyle name="쉼표 [0] 4 2" xfId="90"/>
    <cellStyle name="쉼표 [0] 4 3" xfId="91"/>
    <cellStyle name="쉼표 [0] 5" xfId="92"/>
    <cellStyle name="쉼표 [0] 6" xfId="93"/>
    <cellStyle name="스타일 1" xfId="94"/>
    <cellStyle name="연결된 셀 2" xfId="95"/>
    <cellStyle name="요약 2" xfId="96"/>
    <cellStyle name="입력 2" xfId="97"/>
    <cellStyle name="자리수" xfId="98"/>
    <cellStyle name="자리수0" xfId="99"/>
    <cellStyle name="제목 1 2" xfId="100"/>
    <cellStyle name="제목 2 2" xfId="101"/>
    <cellStyle name="제목 3 2" xfId="102"/>
    <cellStyle name="제목 4 2" xfId="103"/>
    <cellStyle name="제목 5" xfId="104"/>
    <cellStyle name="제목1" xfId="105"/>
    <cellStyle name="제목2" xfId="106"/>
    <cellStyle name="좋음 2" xfId="107"/>
    <cellStyle name="지정되지 않음" xfId="108"/>
    <cellStyle name="출력 2" xfId="109"/>
    <cellStyle name="콤마 [0]" xfId="110"/>
    <cellStyle name="콤마_  종  합  " xfId="111"/>
    <cellStyle name="표준" xfId="0" builtinId="0"/>
    <cellStyle name="표준 10" xfId="112"/>
    <cellStyle name="표준 10 2" xfId="113"/>
    <cellStyle name="표준 11" xfId="114"/>
    <cellStyle name="표준 11 2" xfId="115"/>
    <cellStyle name="표준 12" xfId="116"/>
    <cellStyle name="표준 12 2" xfId="117"/>
    <cellStyle name="표준 13" xfId="118"/>
    <cellStyle name="표준 13 2" xfId="119"/>
    <cellStyle name="표준 14" xfId="120"/>
    <cellStyle name="표준 15" xfId="121"/>
    <cellStyle name="표준 16" xfId="122"/>
    <cellStyle name="표준 17" xfId="146"/>
    <cellStyle name="표준 2" xfId="123"/>
    <cellStyle name="표준 2 2" xfId="124"/>
    <cellStyle name="표준 2 2 2" xfId="125"/>
    <cellStyle name="표준 2 3" xfId="126"/>
    <cellStyle name="표준 2 4" xfId="127"/>
    <cellStyle name="표준 2 5" xfId="128"/>
    <cellStyle name="표준 3" xfId="129"/>
    <cellStyle name="표준 3 2" xfId="130"/>
    <cellStyle name="표준 3 3" xfId="131"/>
    <cellStyle name="표준 3 4" xfId="132"/>
    <cellStyle name="표준 4" xfId="133"/>
    <cellStyle name="표준 4 2" xfId="134"/>
    <cellStyle name="표준 5" xfId="135"/>
    <cellStyle name="표준 5 2" xfId="136"/>
    <cellStyle name="표준 5 3" xfId="137"/>
    <cellStyle name="표준 6" xfId="138"/>
    <cellStyle name="표준 6 2" xfId="139"/>
    <cellStyle name="표준 7" xfId="140"/>
    <cellStyle name="표준 7 2" xfId="141"/>
    <cellStyle name="표준 8" xfId="142"/>
    <cellStyle name="표준 8 2" xfId="143"/>
    <cellStyle name="표준 9" xfId="144"/>
    <cellStyle name="標準_Akia(F）-8" xfId="1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13</xdr:col>
      <xdr:colOff>1135380</xdr:colOff>
      <xdr:row>22</xdr:row>
      <xdr:rowOff>0</xdr:rowOff>
    </xdr:to>
    <xdr:sp macro="" textlink="">
      <xdr:nvSpPr>
        <xdr:cNvPr id="32924" name="Line 1">
          <a:extLst>
            <a:ext uri="{FF2B5EF4-FFF2-40B4-BE49-F238E27FC236}">
              <a16:creationId xmlns:a16="http://schemas.microsoft.com/office/drawing/2014/main" xmlns="" id="{E9E864B6-5841-4E92-BE0F-092F7ACDE300}"/>
            </a:ext>
          </a:extLst>
        </xdr:cNvPr>
        <xdr:cNvSpPr>
          <a:spLocks noChangeShapeType="1"/>
        </xdr:cNvSpPr>
      </xdr:nvSpPr>
      <xdr:spPr bwMode="auto">
        <a:xfrm>
          <a:off x="0" y="4884420"/>
          <a:ext cx="8290560" cy="0"/>
        </a:xfrm>
        <a:prstGeom prst="line">
          <a:avLst/>
        </a:prstGeom>
        <a:noFill/>
        <a:ln w="12700" cap="rnd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501085</xdr:colOff>
      <xdr:row>37</xdr:row>
      <xdr:rowOff>152400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1435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25</xdr:row>
      <xdr:rowOff>9525</xdr:rowOff>
    </xdr:from>
    <xdr:to>
      <xdr:col>6</xdr:col>
      <xdr:colOff>0</xdr:colOff>
      <xdr:row>57</xdr:row>
      <xdr:rowOff>200025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343900"/>
          <a:ext cx="6943725" cy="811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</xdr:rowOff>
    </xdr:from>
    <xdr:to>
      <xdr:col>6</xdr:col>
      <xdr:colOff>9525</xdr:colOff>
      <xdr:row>97</xdr:row>
      <xdr:rowOff>209550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64000"/>
          <a:ext cx="6972300" cy="96107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99</xdr:row>
      <xdr:rowOff>95250</xdr:rowOff>
    </xdr:from>
    <xdr:to>
      <xdr:col>5</xdr:col>
      <xdr:colOff>1628775</xdr:colOff>
      <xdr:row>137</xdr:row>
      <xdr:rowOff>247649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6755725"/>
          <a:ext cx="6886574" cy="9563099"/>
        </a:xfrm>
        <a:prstGeom prst="rect">
          <a:avLst/>
        </a:prstGeom>
      </xdr:spPr>
    </xdr:pic>
    <xdr:clientData/>
  </xdr:twoCellAnchor>
  <xdr:twoCellAnchor>
    <xdr:from>
      <xdr:col>0</xdr:col>
      <xdr:colOff>466725</xdr:colOff>
      <xdr:row>31</xdr:row>
      <xdr:rowOff>123825</xdr:rowOff>
    </xdr:from>
    <xdr:to>
      <xdr:col>3</xdr:col>
      <xdr:colOff>876300</xdr:colOff>
      <xdr:row>34</xdr:row>
      <xdr:rowOff>114300</xdr:rowOff>
    </xdr:to>
    <xdr:sp macro="" textlink="">
      <xdr:nvSpPr>
        <xdr:cNvPr id="5" name="직사각형 4"/>
        <xdr:cNvSpPr/>
      </xdr:nvSpPr>
      <xdr:spPr bwMode="auto">
        <a:xfrm>
          <a:off x="466725" y="9944100"/>
          <a:ext cx="3343275" cy="733425"/>
        </a:xfrm>
        <a:prstGeom prst="rect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504825</xdr:colOff>
      <xdr:row>37</xdr:row>
      <xdr:rowOff>95250</xdr:rowOff>
    </xdr:from>
    <xdr:to>
      <xdr:col>3</xdr:col>
      <xdr:colOff>914400</xdr:colOff>
      <xdr:row>40</xdr:row>
      <xdr:rowOff>85725</xdr:rowOff>
    </xdr:to>
    <xdr:sp macro="" textlink="">
      <xdr:nvSpPr>
        <xdr:cNvPr id="6" name="직사각형 5"/>
        <xdr:cNvSpPr/>
      </xdr:nvSpPr>
      <xdr:spPr bwMode="auto">
        <a:xfrm>
          <a:off x="504825" y="11401425"/>
          <a:ext cx="3343275" cy="733425"/>
        </a:xfrm>
        <a:prstGeom prst="rect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647700</xdr:colOff>
      <xdr:row>65</xdr:row>
      <xdr:rowOff>0</xdr:rowOff>
    </xdr:from>
    <xdr:to>
      <xdr:col>5</xdr:col>
      <xdr:colOff>914400</xdr:colOff>
      <xdr:row>68</xdr:row>
      <xdr:rowOff>161925</xdr:rowOff>
    </xdr:to>
    <xdr:sp macro="" textlink="">
      <xdr:nvSpPr>
        <xdr:cNvPr id="7" name="직사각형 6"/>
        <xdr:cNvSpPr/>
      </xdr:nvSpPr>
      <xdr:spPr bwMode="auto">
        <a:xfrm>
          <a:off x="647700" y="18240375"/>
          <a:ext cx="5562600" cy="904875"/>
        </a:xfrm>
        <a:prstGeom prst="rect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190501</xdr:colOff>
      <xdr:row>106</xdr:row>
      <xdr:rowOff>76200</xdr:rowOff>
    </xdr:from>
    <xdr:to>
      <xdr:col>3</xdr:col>
      <xdr:colOff>695325</xdr:colOff>
      <xdr:row>107</xdr:row>
      <xdr:rowOff>142875</xdr:rowOff>
    </xdr:to>
    <xdr:sp macro="" textlink="">
      <xdr:nvSpPr>
        <xdr:cNvPr id="8" name="직사각형 7"/>
        <xdr:cNvSpPr/>
      </xdr:nvSpPr>
      <xdr:spPr bwMode="auto">
        <a:xfrm>
          <a:off x="190501" y="28470225"/>
          <a:ext cx="3438524" cy="314325"/>
        </a:xfrm>
        <a:prstGeom prst="rect">
          <a:avLst/>
        </a:prstGeom>
        <a:noFill/>
        <a:ln w="1905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ko-KR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handytmp\WINDOWS\SANHWP~1\temp\&#54617;&#44368;&#49324;&#54637;\&#48177;&#50629;\&#54617;&#44368;\&#54617;.&#48277;&#47749;&#47148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학교명렬"/>
      <sheetName val="교육청명렬"/>
      <sheetName val="Sheet1"/>
      <sheetName val="학교명렬(수합)"/>
      <sheetName val="법인명렬(수합)"/>
      <sheetName val="법인명렬"/>
      <sheetName val="법인명렬 (2)"/>
      <sheetName val="Sheet2"/>
      <sheetName val="Sheet4"/>
      <sheetName val="Sheet5"/>
      <sheetName val="Sheet6"/>
      <sheetName val="Sheet3"/>
    </sheetNames>
    <sheetDataSet>
      <sheetData sheetId="0"/>
      <sheetData sheetId="1"/>
      <sheetData sheetId="2"/>
      <sheetData sheetId="3"/>
      <sheetData sheetId="4"/>
      <sheetData sheetId="5">
        <row r="4">
          <cell r="E4" t="str">
            <v>연번</v>
          </cell>
          <cell r="F4" t="str">
            <v>법인명</v>
          </cell>
        </row>
        <row r="5">
          <cell r="B5" t="str">
            <v>01</v>
          </cell>
          <cell r="E5">
            <v>101</v>
          </cell>
          <cell r="F5" t="str">
            <v>해아학원</v>
          </cell>
        </row>
        <row r="6">
          <cell r="B6" t="str">
            <v>02</v>
          </cell>
          <cell r="E6">
            <v>102</v>
          </cell>
          <cell r="F6" t="str">
            <v>장기학원</v>
          </cell>
        </row>
        <row r="7">
          <cell r="B7" t="str">
            <v>03</v>
          </cell>
          <cell r="E7">
            <v>103</v>
          </cell>
          <cell r="F7" t="str">
            <v>흥해학원</v>
          </cell>
        </row>
        <row r="8">
          <cell r="B8" t="str">
            <v>04</v>
          </cell>
          <cell r="E8">
            <v>104</v>
          </cell>
          <cell r="F8" t="str">
            <v>석문학원</v>
          </cell>
        </row>
        <row r="9">
          <cell r="B9" t="str">
            <v>05</v>
          </cell>
          <cell r="E9">
            <v>105</v>
          </cell>
          <cell r="F9" t="str">
            <v>제일학원</v>
          </cell>
        </row>
        <row r="10">
          <cell r="B10" t="str">
            <v>06</v>
          </cell>
          <cell r="E10">
            <v>106</v>
          </cell>
          <cell r="F10" t="str">
            <v>대내학원</v>
          </cell>
        </row>
        <row r="11">
          <cell r="B11" t="str">
            <v>07</v>
          </cell>
          <cell r="E11">
            <v>107</v>
          </cell>
          <cell r="F11" t="str">
            <v>금계학원</v>
          </cell>
        </row>
        <row r="12">
          <cell r="B12" t="str">
            <v>08</v>
          </cell>
          <cell r="E12">
            <v>108</v>
          </cell>
          <cell r="F12" t="str">
            <v>점촌학원</v>
          </cell>
        </row>
        <row r="13">
          <cell r="B13" t="str">
            <v>09</v>
          </cell>
          <cell r="E13">
            <v>109</v>
          </cell>
          <cell r="F13" t="str">
            <v>소보학원</v>
          </cell>
        </row>
        <row r="14">
          <cell r="B14">
            <v>10</v>
          </cell>
          <cell r="E14">
            <v>110</v>
          </cell>
          <cell r="F14" t="str">
            <v>명덕학원</v>
          </cell>
        </row>
        <row r="15">
          <cell r="B15">
            <v>11</v>
          </cell>
          <cell r="E15">
            <v>111</v>
          </cell>
          <cell r="F15" t="str">
            <v>삼성학원</v>
          </cell>
        </row>
        <row r="16">
          <cell r="B16">
            <v>12</v>
          </cell>
          <cell r="E16">
            <v>112</v>
          </cell>
          <cell r="F16" t="str">
            <v>삼영학원</v>
          </cell>
        </row>
        <row r="17">
          <cell r="B17">
            <v>13</v>
          </cell>
          <cell r="E17">
            <v>113</v>
          </cell>
          <cell r="F17" t="str">
            <v>현동학원</v>
          </cell>
        </row>
        <row r="18">
          <cell r="B18">
            <v>14</v>
          </cell>
          <cell r="E18">
            <v>114</v>
          </cell>
          <cell r="F18" t="str">
            <v>기독농민</v>
          </cell>
        </row>
        <row r="19">
          <cell r="B19">
            <v>15</v>
          </cell>
          <cell r="E19">
            <v>115</v>
          </cell>
          <cell r="F19" t="str">
            <v>다산학원</v>
          </cell>
        </row>
        <row r="20">
          <cell r="B20">
            <v>16</v>
          </cell>
          <cell r="E20">
            <v>116</v>
          </cell>
          <cell r="F20" t="str">
            <v>청파학원</v>
          </cell>
        </row>
        <row r="21">
          <cell r="B21">
            <v>17</v>
          </cell>
          <cell r="E21">
            <v>117</v>
          </cell>
          <cell r="F21" t="str">
            <v>진풍학원</v>
          </cell>
        </row>
        <row r="22">
          <cell r="B22">
            <v>18</v>
          </cell>
          <cell r="E22">
            <v>118</v>
          </cell>
          <cell r="F22" t="str">
            <v>제동학원</v>
          </cell>
        </row>
        <row r="23">
          <cell r="B23">
            <v>19</v>
          </cell>
        </row>
        <row r="24">
          <cell r="B24">
            <v>20</v>
          </cell>
          <cell r="E24" t="str">
            <v>연번</v>
          </cell>
          <cell r="F24" t="str">
            <v>법인명</v>
          </cell>
        </row>
        <row r="25">
          <cell r="B25">
            <v>21</v>
          </cell>
          <cell r="E25">
            <v>201</v>
          </cell>
          <cell r="F25" t="str">
            <v>영가교육재단</v>
          </cell>
        </row>
        <row r="26">
          <cell r="B26">
            <v>22</v>
          </cell>
          <cell r="E26">
            <v>202</v>
          </cell>
          <cell r="F26" t="str">
            <v>영화교육재단</v>
          </cell>
        </row>
        <row r="27">
          <cell r="B27">
            <v>23</v>
          </cell>
          <cell r="E27">
            <v>203</v>
          </cell>
          <cell r="F27" t="str">
            <v>금오학숙</v>
          </cell>
        </row>
        <row r="28">
          <cell r="B28">
            <v>24</v>
          </cell>
          <cell r="E28">
            <v>204</v>
          </cell>
          <cell r="F28" t="str">
            <v>永光학원</v>
          </cell>
        </row>
        <row r="29">
          <cell r="B29">
            <v>25</v>
          </cell>
        </row>
        <row r="30">
          <cell r="B30">
            <v>26</v>
          </cell>
          <cell r="E30" t="str">
            <v>연번</v>
          </cell>
          <cell r="F30" t="str">
            <v>법인명</v>
          </cell>
        </row>
        <row r="31">
          <cell r="B31">
            <v>27</v>
          </cell>
          <cell r="E31">
            <v>301</v>
          </cell>
        </row>
        <row r="32">
          <cell r="B32">
            <v>28</v>
          </cell>
          <cell r="E32">
            <v>302</v>
          </cell>
        </row>
        <row r="33">
          <cell r="B33">
            <v>29</v>
          </cell>
          <cell r="E33">
            <v>303</v>
          </cell>
        </row>
        <row r="34">
          <cell r="B34">
            <v>30</v>
          </cell>
        </row>
        <row r="35">
          <cell r="B35">
            <v>31</v>
          </cell>
          <cell r="E35" t="str">
            <v>연번</v>
          </cell>
          <cell r="F35" t="str">
            <v>법인명</v>
          </cell>
        </row>
        <row r="36">
          <cell r="B36">
            <v>32</v>
          </cell>
          <cell r="E36">
            <v>401</v>
          </cell>
        </row>
        <row r="37">
          <cell r="B37">
            <v>33</v>
          </cell>
          <cell r="E37">
            <v>402</v>
          </cell>
        </row>
        <row r="38">
          <cell r="B38">
            <v>34</v>
          </cell>
          <cell r="E38">
            <v>403</v>
          </cell>
        </row>
        <row r="39">
          <cell r="B39">
            <v>35</v>
          </cell>
          <cell r="E39">
            <v>404</v>
          </cell>
        </row>
        <row r="40">
          <cell r="B40">
            <v>36</v>
          </cell>
          <cell r="E40">
            <v>405</v>
          </cell>
        </row>
        <row r="41">
          <cell r="B41">
            <v>37</v>
          </cell>
          <cell r="E41">
            <v>406</v>
          </cell>
        </row>
        <row r="42">
          <cell r="B42">
            <v>38</v>
          </cell>
          <cell r="E42">
            <v>407</v>
          </cell>
        </row>
        <row r="43">
          <cell r="B43">
            <v>39</v>
          </cell>
        </row>
        <row r="44">
          <cell r="B44">
            <v>40</v>
          </cell>
        </row>
        <row r="45">
          <cell r="B45">
            <v>41</v>
          </cell>
        </row>
        <row r="46">
          <cell r="B46">
            <v>42</v>
          </cell>
        </row>
        <row r="47">
          <cell r="B47">
            <v>43</v>
          </cell>
        </row>
        <row r="48">
          <cell r="B48">
            <v>44</v>
          </cell>
        </row>
        <row r="49">
          <cell r="B49">
            <v>45</v>
          </cell>
        </row>
        <row r="50">
          <cell r="B50">
            <v>46</v>
          </cell>
        </row>
        <row r="51">
          <cell r="B51">
            <v>47</v>
          </cell>
        </row>
        <row r="52">
          <cell r="B52">
            <v>48</v>
          </cell>
        </row>
        <row r="53">
          <cell r="B53">
            <v>49</v>
          </cell>
        </row>
        <row r="54">
          <cell r="B54">
            <v>50</v>
          </cell>
        </row>
        <row r="55">
          <cell r="B55">
            <v>51</v>
          </cell>
        </row>
        <row r="56">
          <cell r="B56">
            <v>52</v>
          </cell>
        </row>
        <row r="57">
          <cell r="B57">
            <v>53</v>
          </cell>
        </row>
        <row r="58">
          <cell r="B58">
            <v>54</v>
          </cell>
        </row>
        <row r="59">
          <cell r="B59">
            <v>55</v>
          </cell>
        </row>
        <row r="60">
          <cell r="B60">
            <v>56</v>
          </cell>
        </row>
        <row r="61">
          <cell r="B61">
            <v>57</v>
          </cell>
        </row>
        <row r="62">
          <cell r="B62">
            <v>58</v>
          </cell>
        </row>
        <row r="63">
          <cell r="B63">
            <v>59</v>
          </cell>
        </row>
        <row r="64">
          <cell r="B64">
            <v>60</v>
          </cell>
        </row>
        <row r="65">
          <cell r="B65">
            <v>61</v>
          </cell>
        </row>
        <row r="66">
          <cell r="B66">
            <v>62</v>
          </cell>
        </row>
        <row r="67">
          <cell r="B67">
            <v>63</v>
          </cell>
        </row>
        <row r="68">
          <cell r="B68">
            <v>64</v>
          </cell>
        </row>
        <row r="69">
          <cell r="B69">
            <v>65</v>
          </cell>
        </row>
        <row r="70">
          <cell r="B70">
            <v>66</v>
          </cell>
        </row>
        <row r="71">
          <cell r="B71">
            <v>67</v>
          </cell>
        </row>
        <row r="72">
          <cell r="B72">
            <v>68</v>
          </cell>
        </row>
        <row r="73">
          <cell r="B73">
            <v>69</v>
          </cell>
        </row>
        <row r="74">
          <cell r="B74">
            <v>70</v>
          </cell>
        </row>
        <row r="75">
          <cell r="B75">
            <v>71</v>
          </cell>
        </row>
        <row r="76">
          <cell r="B76">
            <v>72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23"/>
  <sheetViews>
    <sheetView tabSelected="1" view="pageBreakPreview" zoomScaleNormal="85" zoomScaleSheetLayoutView="100" workbookViewId="0">
      <selection activeCell="B12" sqref="B12"/>
    </sheetView>
  </sheetViews>
  <sheetFormatPr defaultColWidth="20.77734375" defaultRowHeight="20.100000000000001" customHeight="1"/>
  <cols>
    <col min="1" max="6" width="12.77734375" style="4" customWidth="1"/>
    <col min="7" max="9" width="15.21875" style="4" customWidth="1"/>
    <col min="10" max="16384" width="20.77734375" style="4"/>
  </cols>
  <sheetData>
    <row r="1" spans="1:6" ht="20.100000000000001" customHeight="1">
      <c r="A1" s="1" t="s">
        <v>13</v>
      </c>
    </row>
    <row r="2" spans="1:6" ht="30" customHeight="1">
      <c r="A2" s="39"/>
      <c r="B2" s="40"/>
      <c r="C2" s="40"/>
      <c r="D2" s="40"/>
      <c r="E2" s="40"/>
      <c r="F2" s="41"/>
    </row>
    <row r="3" spans="1:6" ht="30" customHeight="1">
      <c r="A3" s="42"/>
      <c r="B3" s="5"/>
      <c r="C3" s="5"/>
      <c r="D3" s="5"/>
      <c r="E3" s="5"/>
      <c r="F3" s="43"/>
    </row>
    <row r="4" spans="1:6" ht="30" customHeight="1">
      <c r="A4" s="119" t="s">
        <v>218</v>
      </c>
      <c r="B4" s="120"/>
      <c r="C4" s="120"/>
      <c r="D4" s="120"/>
      <c r="E4" s="120"/>
      <c r="F4" s="121"/>
    </row>
    <row r="5" spans="1:6" ht="30" customHeight="1">
      <c r="A5" s="42"/>
      <c r="B5" s="5"/>
      <c r="C5" s="5"/>
      <c r="D5" s="5"/>
      <c r="E5" s="5"/>
      <c r="F5" s="43"/>
    </row>
    <row r="6" spans="1:6" ht="30" customHeight="1">
      <c r="A6" s="122" t="s">
        <v>222</v>
      </c>
      <c r="B6" s="123"/>
      <c r="C6" s="123"/>
      <c r="D6" s="123"/>
      <c r="E6" s="123"/>
      <c r="F6" s="124"/>
    </row>
    <row r="7" spans="1:6" ht="30" customHeight="1">
      <c r="A7" s="122"/>
      <c r="B7" s="123"/>
      <c r="C7" s="123"/>
      <c r="D7" s="123"/>
      <c r="E7" s="123"/>
      <c r="F7" s="124"/>
    </row>
    <row r="8" spans="1:6" ht="30" customHeight="1">
      <c r="A8" s="42"/>
      <c r="B8" s="5"/>
      <c r="C8" s="5"/>
      <c r="D8" s="5"/>
      <c r="E8" s="5"/>
      <c r="F8" s="43"/>
    </row>
    <row r="9" spans="1:6" ht="30" customHeight="1">
      <c r="A9" s="42"/>
      <c r="B9" s="5"/>
      <c r="C9" s="5"/>
      <c r="D9" s="5"/>
      <c r="E9" s="5"/>
      <c r="F9" s="43"/>
    </row>
    <row r="10" spans="1:6" ht="30" customHeight="1">
      <c r="A10" s="42"/>
      <c r="B10" s="5"/>
      <c r="C10" s="5"/>
      <c r="D10" s="5"/>
      <c r="E10" s="5"/>
      <c r="F10" s="43"/>
    </row>
    <row r="11" spans="1:6" ht="30" customHeight="1">
      <c r="A11" s="42"/>
      <c r="B11" s="5"/>
      <c r="C11" s="5"/>
      <c r="D11" s="5"/>
      <c r="E11" s="5"/>
      <c r="F11" s="43"/>
    </row>
    <row r="12" spans="1:6" ht="30" customHeight="1">
      <c r="A12" s="42"/>
      <c r="B12" s="5"/>
      <c r="C12" s="5"/>
      <c r="D12" s="5"/>
      <c r="E12" s="5"/>
      <c r="F12" s="43"/>
    </row>
    <row r="13" spans="1:6" ht="30" customHeight="1">
      <c r="A13" s="42"/>
      <c r="B13" s="5"/>
      <c r="C13" s="5"/>
      <c r="D13" s="5"/>
      <c r="E13" s="5"/>
      <c r="F13" s="43"/>
    </row>
    <row r="14" spans="1:6" ht="30" customHeight="1">
      <c r="A14" s="42"/>
      <c r="B14" s="5"/>
      <c r="C14" s="5"/>
      <c r="D14" s="5"/>
      <c r="E14" s="5"/>
      <c r="F14" s="43"/>
    </row>
    <row r="15" spans="1:6" ht="30" customHeight="1">
      <c r="A15" s="42"/>
      <c r="B15" s="5"/>
      <c r="C15" s="5"/>
      <c r="D15" s="5"/>
      <c r="E15" s="5"/>
      <c r="F15" s="43"/>
    </row>
    <row r="16" spans="1:6" ht="30" customHeight="1">
      <c r="A16" s="42"/>
      <c r="B16" s="5"/>
      <c r="C16" s="5"/>
      <c r="D16" s="5"/>
      <c r="E16" s="5"/>
      <c r="F16" s="43"/>
    </row>
    <row r="17" spans="1:6" ht="30" customHeight="1">
      <c r="A17" s="42"/>
      <c r="B17" s="5"/>
      <c r="C17" s="5"/>
      <c r="D17" s="5"/>
      <c r="E17" s="5"/>
      <c r="F17" s="43"/>
    </row>
    <row r="18" spans="1:6" s="8" customFormat="1" ht="30" customHeight="1">
      <c r="A18" s="44"/>
      <c r="B18" s="120" t="s">
        <v>223</v>
      </c>
      <c r="C18" s="120"/>
      <c r="D18" s="120"/>
      <c r="E18" s="120"/>
      <c r="F18" s="45"/>
    </row>
    <row r="19" spans="1:6" s="8" customFormat="1" ht="30" customHeight="1">
      <c r="A19" s="44"/>
      <c r="B19" s="120"/>
      <c r="C19" s="120"/>
      <c r="D19" s="120"/>
      <c r="E19" s="120"/>
      <c r="F19" s="45"/>
    </row>
    <row r="20" spans="1:6" s="8" customFormat="1" ht="30" customHeight="1">
      <c r="A20" s="119" t="s">
        <v>14</v>
      </c>
      <c r="B20" s="120"/>
      <c r="C20" s="120"/>
      <c r="D20" s="120"/>
      <c r="E20" s="120"/>
      <c r="F20" s="121"/>
    </row>
    <row r="21" spans="1:6" s="8" customFormat="1" ht="30" customHeight="1">
      <c r="A21" s="119"/>
      <c r="B21" s="120"/>
      <c r="C21" s="120"/>
      <c r="D21" s="120"/>
      <c r="E21" s="120"/>
      <c r="F21" s="121"/>
    </row>
    <row r="22" spans="1:6" ht="30" customHeight="1">
      <c r="A22" s="42"/>
      <c r="B22" s="5"/>
      <c r="C22" s="5"/>
      <c r="D22" s="5"/>
      <c r="E22" s="5"/>
      <c r="F22" s="43"/>
    </row>
    <row r="23" spans="1:6" ht="30" customHeight="1">
      <c r="A23" s="46"/>
      <c r="B23" s="47"/>
      <c r="C23" s="47"/>
      <c r="D23" s="47"/>
      <c r="E23" s="47"/>
      <c r="F23" s="48"/>
    </row>
  </sheetData>
  <mergeCells count="4">
    <mergeCell ref="A20:F21"/>
    <mergeCell ref="A4:F4"/>
    <mergeCell ref="A6:F7"/>
    <mergeCell ref="B18:E19"/>
  </mergeCells>
  <phoneticPr fontId="2" type="noConversion"/>
  <printOptions horizontalCentered="1"/>
  <pageMargins left="0.59055118110236227" right="0.59055118110236227" top="0.98425196850393704" bottom="0.98425196850393704" header="0.39370078740157483" footer="0.3937007874015748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23"/>
  <sheetViews>
    <sheetView view="pageBreakPreview" zoomScaleNormal="100" zoomScaleSheetLayoutView="100" workbookViewId="0">
      <selection activeCell="G12" sqref="G12"/>
    </sheetView>
  </sheetViews>
  <sheetFormatPr defaultColWidth="20.77734375" defaultRowHeight="20.100000000000001" customHeight="1"/>
  <cols>
    <col min="1" max="1" width="6.77734375" style="4" customWidth="1"/>
    <col min="2" max="2" width="20.77734375" style="4" customWidth="1"/>
    <col min="3" max="3" width="24.77734375" style="4" customWidth="1"/>
    <col min="4" max="4" width="18.77734375" style="4" customWidth="1"/>
    <col min="5" max="5" width="6.77734375" style="4" customWidth="1"/>
    <col min="6" max="8" width="15.21875" style="4" customWidth="1"/>
    <col min="9" max="16384" width="20.77734375" style="4"/>
  </cols>
  <sheetData>
    <row r="1" spans="1:5" ht="20.100000000000001" customHeight="1">
      <c r="A1" s="3" t="s">
        <v>71</v>
      </c>
    </row>
    <row r="2" spans="1:5" ht="30" customHeight="1">
      <c r="A2" s="39"/>
      <c r="B2" s="40"/>
      <c r="C2" s="40"/>
      <c r="D2" s="40"/>
      <c r="E2" s="41"/>
    </row>
    <row r="3" spans="1:5" ht="30" customHeight="1">
      <c r="A3" s="125" t="s">
        <v>219</v>
      </c>
      <c r="B3" s="126"/>
      <c r="C3" s="126"/>
      <c r="D3" s="126"/>
      <c r="E3" s="127"/>
    </row>
    <row r="4" spans="1:5" ht="30" customHeight="1">
      <c r="A4" s="125"/>
      <c r="B4" s="126"/>
      <c r="C4" s="126"/>
      <c r="D4" s="126"/>
      <c r="E4" s="127"/>
    </row>
    <row r="5" spans="1:5" ht="30" customHeight="1">
      <c r="A5" s="42"/>
      <c r="B5" s="5"/>
      <c r="C5" s="5"/>
      <c r="D5" s="5"/>
      <c r="E5" s="43"/>
    </row>
    <row r="6" spans="1:5" ht="30" customHeight="1">
      <c r="A6" s="42"/>
      <c r="B6" s="5"/>
      <c r="C6" s="5"/>
      <c r="D6" s="5"/>
      <c r="E6" s="43"/>
    </row>
    <row r="7" spans="1:5" ht="39.950000000000003" customHeight="1">
      <c r="A7" s="49">
        <v>1</v>
      </c>
      <c r="B7" s="6" t="s">
        <v>72</v>
      </c>
      <c r="C7" s="77" t="s">
        <v>224</v>
      </c>
      <c r="D7" s="77" t="s">
        <v>225</v>
      </c>
      <c r="E7" s="50"/>
    </row>
    <row r="8" spans="1:5" ht="39.950000000000003" customHeight="1">
      <c r="A8" s="49">
        <v>2</v>
      </c>
      <c r="B8" s="6" t="s">
        <v>73</v>
      </c>
      <c r="C8" s="77" t="s">
        <v>282</v>
      </c>
      <c r="D8" s="77" t="s">
        <v>226</v>
      </c>
      <c r="E8" s="50"/>
    </row>
    <row r="9" spans="1:5" ht="39.950000000000003" customHeight="1">
      <c r="A9" s="49">
        <v>3</v>
      </c>
      <c r="B9" s="6" t="s">
        <v>74</v>
      </c>
      <c r="C9" s="77" t="s">
        <v>227</v>
      </c>
      <c r="D9" s="77" t="s">
        <v>228</v>
      </c>
      <c r="E9" s="50"/>
    </row>
    <row r="10" spans="1:5" ht="39.950000000000003" customHeight="1">
      <c r="A10" s="49">
        <v>4</v>
      </c>
      <c r="B10" s="6" t="s">
        <v>75</v>
      </c>
      <c r="C10" s="77" t="s">
        <v>229</v>
      </c>
      <c r="D10" s="77" t="s">
        <v>230</v>
      </c>
      <c r="E10" s="50"/>
    </row>
    <row r="11" spans="1:5" ht="30" customHeight="1">
      <c r="A11" s="49"/>
      <c r="B11" s="6"/>
      <c r="C11" s="6"/>
      <c r="D11" s="6"/>
      <c r="E11" s="50"/>
    </row>
    <row r="12" spans="1:5" ht="30" customHeight="1">
      <c r="A12" s="49"/>
      <c r="B12" s="6"/>
      <c r="C12" s="6"/>
      <c r="D12" s="6"/>
      <c r="E12" s="50"/>
    </row>
    <row r="13" spans="1:5" ht="30" customHeight="1">
      <c r="A13" s="49"/>
      <c r="B13" s="6"/>
      <c r="C13" s="6"/>
      <c r="D13" s="6"/>
      <c r="E13" s="50"/>
    </row>
    <row r="14" spans="1:5" s="8" customFormat="1" ht="30" customHeight="1">
      <c r="A14" s="128" t="s">
        <v>140</v>
      </c>
      <c r="B14" s="129"/>
      <c r="C14" s="129"/>
      <c r="D14" s="129"/>
      <c r="E14" s="130"/>
    </row>
    <row r="15" spans="1:5" s="8" customFormat="1" ht="30" customHeight="1">
      <c r="A15" s="51"/>
      <c r="B15" s="7"/>
      <c r="C15" s="7"/>
      <c r="D15" s="7"/>
      <c r="E15" s="52"/>
    </row>
    <row r="16" spans="1:5" s="8" customFormat="1" ht="35.1" customHeight="1">
      <c r="A16" s="131" t="s">
        <v>76</v>
      </c>
      <c r="B16" s="132"/>
      <c r="C16" s="77" t="s">
        <v>229</v>
      </c>
      <c r="D16" s="77" t="s">
        <v>230</v>
      </c>
      <c r="E16" s="52"/>
    </row>
    <row r="17" spans="1:5" s="8" customFormat="1" ht="35.1" customHeight="1">
      <c r="A17" s="51"/>
      <c r="B17" s="9" t="s">
        <v>77</v>
      </c>
      <c r="C17" s="77" t="s">
        <v>243</v>
      </c>
      <c r="D17" s="77" t="s">
        <v>244</v>
      </c>
      <c r="E17" s="52"/>
    </row>
    <row r="18" spans="1:5" s="8" customFormat="1" ht="35.1" customHeight="1">
      <c r="A18" s="51"/>
      <c r="B18" s="9" t="s">
        <v>245</v>
      </c>
      <c r="C18" s="77" t="s">
        <v>246</v>
      </c>
      <c r="D18" s="77" t="s">
        <v>247</v>
      </c>
      <c r="E18" s="52"/>
    </row>
    <row r="19" spans="1:5" s="8" customFormat="1" ht="35.1" customHeight="1">
      <c r="A19" s="51"/>
      <c r="B19" s="9"/>
      <c r="C19" s="6"/>
      <c r="D19" s="6"/>
      <c r="E19" s="52"/>
    </row>
    <row r="20" spans="1:5" ht="30" customHeight="1">
      <c r="A20" s="49"/>
      <c r="B20" s="6"/>
      <c r="C20" s="6"/>
      <c r="D20" s="6"/>
      <c r="E20" s="50"/>
    </row>
    <row r="21" spans="1:5" ht="30" customHeight="1">
      <c r="A21" s="46"/>
      <c r="B21" s="47"/>
      <c r="C21" s="47"/>
      <c r="D21" s="47"/>
      <c r="E21" s="48"/>
    </row>
    <row r="22" spans="1:5" ht="9.9499999999999993" customHeight="1"/>
    <row r="23" spans="1:5" s="11" customFormat="1" ht="20.100000000000001" customHeight="1">
      <c r="A23" s="10" t="s">
        <v>78</v>
      </c>
    </row>
  </sheetData>
  <mergeCells count="3">
    <mergeCell ref="A3:E4"/>
    <mergeCell ref="A14:E14"/>
    <mergeCell ref="A16:B16"/>
  </mergeCells>
  <phoneticPr fontId="2" type="noConversion"/>
  <printOptions horizontalCentered="1"/>
  <pageMargins left="0.59055118110236227" right="0.59055118110236227" top="0.78740157480314965" bottom="0.78740157480314965" header="0.39370078740157483" footer="0.3937007874015748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outlinePr summaryRight="0"/>
  </sheetPr>
  <dimension ref="A1:I20"/>
  <sheetViews>
    <sheetView view="pageBreakPreview" zoomScaleNormal="100" zoomScaleSheetLayoutView="100" workbookViewId="0">
      <selection activeCell="C17" sqref="C17"/>
    </sheetView>
  </sheetViews>
  <sheetFormatPr defaultColWidth="8.88671875" defaultRowHeight="13.5"/>
  <cols>
    <col min="1" max="1" width="9.33203125" style="2" customWidth="1"/>
    <col min="2" max="4" width="9.77734375" style="2" customWidth="1"/>
    <col min="5" max="5" width="0.6640625" style="2" customWidth="1"/>
    <col min="6" max="6" width="9.33203125" style="2" customWidth="1"/>
    <col min="7" max="9" width="9.77734375" style="2" customWidth="1"/>
    <col min="10" max="16384" width="8.88671875" style="2"/>
  </cols>
  <sheetData>
    <row r="1" spans="1:9" ht="20.100000000000001" customHeight="1">
      <c r="A1" s="97" t="s">
        <v>79</v>
      </c>
    </row>
    <row r="2" spans="1:9" ht="30.6" customHeight="1">
      <c r="A2" s="98" t="s">
        <v>248</v>
      </c>
      <c r="B2" s="98"/>
      <c r="C2" s="98"/>
      <c r="D2" s="98"/>
      <c r="E2" s="98"/>
      <c r="F2" s="98"/>
      <c r="G2" s="98"/>
      <c r="H2" s="98"/>
      <c r="I2" s="98"/>
    </row>
    <row r="3" spans="1:9" ht="6" customHeight="1"/>
    <row r="4" spans="1:9" ht="16.350000000000001" customHeight="1">
      <c r="A4" s="133" t="s">
        <v>220</v>
      </c>
      <c r="B4" s="133"/>
      <c r="C4" s="133"/>
      <c r="D4" s="133"/>
      <c r="E4" s="133"/>
      <c r="F4" s="133"/>
      <c r="G4" s="133"/>
      <c r="H4" s="133"/>
      <c r="I4" s="133"/>
    </row>
    <row r="5" spans="1:9" ht="16.350000000000001" customHeight="1">
      <c r="A5" s="135" t="s">
        <v>143</v>
      </c>
      <c r="B5" s="135"/>
      <c r="C5" s="135"/>
      <c r="D5" s="135"/>
      <c r="E5" s="135"/>
      <c r="F5" s="135"/>
      <c r="G5" s="135"/>
      <c r="H5" s="135"/>
      <c r="I5" s="135"/>
    </row>
    <row r="6" spans="1:9" ht="3" customHeight="1"/>
    <row r="7" spans="1:9" ht="23.65" customHeight="1">
      <c r="A7" s="134" t="s">
        <v>89</v>
      </c>
      <c r="B7" s="134"/>
      <c r="C7" s="134"/>
      <c r="D7" s="134"/>
      <c r="F7" s="134" t="s">
        <v>90</v>
      </c>
      <c r="G7" s="134"/>
      <c r="H7" s="134"/>
      <c r="I7" s="134"/>
    </row>
    <row r="8" spans="1:9" ht="44.25" customHeight="1">
      <c r="A8" s="76" t="s">
        <v>15</v>
      </c>
      <c r="B8" s="76" t="s">
        <v>16</v>
      </c>
      <c r="C8" s="76" t="s">
        <v>17</v>
      </c>
      <c r="D8" s="76" t="s">
        <v>18</v>
      </c>
      <c r="F8" s="76" t="s">
        <v>15</v>
      </c>
      <c r="G8" s="76" t="s">
        <v>16</v>
      </c>
      <c r="H8" s="76" t="s">
        <v>17</v>
      </c>
      <c r="I8" s="76" t="s">
        <v>18</v>
      </c>
    </row>
    <row r="9" spans="1:9" ht="35.1" customHeight="1">
      <c r="A9" s="78" t="s">
        <v>19</v>
      </c>
      <c r="B9" s="79">
        <v>0</v>
      </c>
      <c r="C9" s="79">
        <v>0</v>
      </c>
      <c r="D9" s="79">
        <f>B9-C9</f>
        <v>0</v>
      </c>
      <c r="E9" s="80"/>
      <c r="F9" s="78" t="s">
        <v>20</v>
      </c>
      <c r="G9" s="79">
        <v>1624203041</v>
      </c>
      <c r="H9" s="79">
        <v>1628004000</v>
      </c>
      <c r="I9" s="79">
        <f t="shared" ref="I9:I14" si="0">G9-H9</f>
        <v>-3800959</v>
      </c>
    </row>
    <row r="10" spans="1:9" ht="35.1" customHeight="1">
      <c r="A10" s="78" t="s">
        <v>21</v>
      </c>
      <c r="B10" s="79">
        <v>1277344</v>
      </c>
      <c r="C10" s="79">
        <v>1107000</v>
      </c>
      <c r="D10" s="79">
        <f t="shared" ref="D10:D16" si="1">B10-C10</f>
        <v>170344</v>
      </c>
      <c r="E10" s="80"/>
      <c r="F10" s="78" t="s">
        <v>22</v>
      </c>
      <c r="G10" s="79">
        <v>78275990</v>
      </c>
      <c r="H10" s="79">
        <v>79622000</v>
      </c>
      <c r="I10" s="79">
        <f t="shared" si="0"/>
        <v>-1346010</v>
      </c>
    </row>
    <row r="11" spans="1:9" ht="35.1" customHeight="1">
      <c r="A11" s="78" t="s">
        <v>216</v>
      </c>
      <c r="B11" s="79">
        <v>6444696</v>
      </c>
      <c r="C11" s="79">
        <v>6443000</v>
      </c>
      <c r="D11" s="79">
        <f t="shared" si="1"/>
        <v>1696</v>
      </c>
      <c r="E11" s="80"/>
      <c r="F11" s="78" t="s">
        <v>23</v>
      </c>
      <c r="G11" s="79">
        <v>1999350</v>
      </c>
      <c r="H11" s="79">
        <v>2001000</v>
      </c>
      <c r="I11" s="79">
        <f t="shared" si="0"/>
        <v>-1650</v>
      </c>
    </row>
    <row r="12" spans="1:9" ht="35.1" customHeight="1">
      <c r="A12" s="78" t="s">
        <v>24</v>
      </c>
      <c r="B12" s="79">
        <v>1250770970</v>
      </c>
      <c r="C12" s="79">
        <v>1250767000</v>
      </c>
      <c r="D12" s="79">
        <f t="shared" si="1"/>
        <v>3970</v>
      </c>
      <c r="E12" s="80"/>
      <c r="F12" s="78" t="s">
        <v>25</v>
      </c>
      <c r="G12" s="79"/>
      <c r="H12" s="79"/>
      <c r="I12" s="79">
        <f t="shared" si="0"/>
        <v>0</v>
      </c>
    </row>
    <row r="13" spans="1:9" ht="35.1" customHeight="1">
      <c r="A13" s="78" t="s">
        <v>9</v>
      </c>
      <c r="B13" s="79">
        <v>258809990</v>
      </c>
      <c r="C13" s="79">
        <v>258694000</v>
      </c>
      <c r="D13" s="79">
        <f t="shared" si="1"/>
        <v>115990</v>
      </c>
      <c r="E13" s="80"/>
      <c r="F13" s="78" t="s">
        <v>217</v>
      </c>
      <c r="G13" s="79"/>
      <c r="H13" s="79"/>
      <c r="I13" s="79">
        <f t="shared" si="0"/>
        <v>0</v>
      </c>
    </row>
    <row r="14" spans="1:9" ht="35.1" customHeight="1">
      <c r="A14" s="78" t="s">
        <v>27</v>
      </c>
      <c r="B14" s="79">
        <v>3502000</v>
      </c>
      <c r="C14" s="79">
        <v>3619000</v>
      </c>
      <c r="D14" s="79">
        <f t="shared" si="1"/>
        <v>-117000</v>
      </c>
      <c r="E14" s="80"/>
      <c r="F14" s="78" t="s">
        <v>26</v>
      </c>
      <c r="G14" s="79">
        <v>281418390</v>
      </c>
      <c r="H14" s="79">
        <v>281666000</v>
      </c>
      <c r="I14" s="79">
        <f t="shared" si="0"/>
        <v>-247610</v>
      </c>
    </row>
    <row r="15" spans="1:9" ht="35.1" customHeight="1">
      <c r="A15" s="78" t="s">
        <v>28</v>
      </c>
      <c r="B15" s="79">
        <v>186986000</v>
      </c>
      <c r="C15" s="81">
        <v>188997000</v>
      </c>
      <c r="D15" s="79">
        <f t="shared" si="1"/>
        <v>-2011000</v>
      </c>
      <c r="E15" s="80"/>
      <c r="F15" s="78"/>
      <c r="G15" s="82"/>
      <c r="H15" s="82"/>
      <c r="I15" s="82"/>
    </row>
    <row r="16" spans="1:9" ht="35.1" customHeight="1">
      <c r="A16" s="78" t="s">
        <v>29</v>
      </c>
      <c r="B16" s="79">
        <v>281418390</v>
      </c>
      <c r="C16" s="79">
        <v>281666000</v>
      </c>
      <c r="D16" s="79">
        <f t="shared" si="1"/>
        <v>-247610</v>
      </c>
      <c r="E16" s="80"/>
      <c r="F16" s="78"/>
      <c r="G16" s="82"/>
      <c r="H16" s="82"/>
      <c r="I16" s="82"/>
    </row>
    <row r="17" spans="1:9" ht="35.1" customHeight="1">
      <c r="A17" s="78"/>
      <c r="B17" s="79"/>
      <c r="C17" s="79"/>
      <c r="D17" s="79"/>
      <c r="E17" s="80"/>
      <c r="F17" s="78"/>
      <c r="G17" s="82"/>
      <c r="H17" s="82"/>
      <c r="I17" s="82"/>
    </row>
    <row r="18" spans="1:9" ht="35.1" customHeight="1">
      <c r="A18" s="78"/>
      <c r="B18" s="82"/>
      <c r="C18" s="82"/>
      <c r="D18" s="82"/>
      <c r="E18" s="80"/>
      <c r="F18" s="78"/>
      <c r="G18" s="82"/>
      <c r="H18" s="82"/>
      <c r="I18" s="82"/>
    </row>
    <row r="19" spans="1:9" ht="35.1" customHeight="1">
      <c r="A19" s="83" t="s">
        <v>0</v>
      </c>
      <c r="B19" s="79">
        <f>SUM(B9:B18)</f>
        <v>1989209390</v>
      </c>
      <c r="C19" s="79">
        <f>SUM(C9:C18)</f>
        <v>1991293000</v>
      </c>
      <c r="D19" s="79">
        <f>SUM(D9:D18)</f>
        <v>-2083610</v>
      </c>
      <c r="E19" s="80"/>
      <c r="F19" s="83" t="s">
        <v>141</v>
      </c>
      <c r="G19" s="79">
        <f>SUM(G9:G18)</f>
        <v>1985896771</v>
      </c>
      <c r="H19" s="79">
        <f>SUM(H9:H18)</f>
        <v>1991293000</v>
      </c>
      <c r="I19" s="79">
        <f>SUM(I9:I18)</f>
        <v>-5396229</v>
      </c>
    </row>
    <row r="20" spans="1:9" ht="44.45" customHeight="1"/>
  </sheetData>
  <mergeCells count="4">
    <mergeCell ref="A4:I4"/>
    <mergeCell ref="A7:D7"/>
    <mergeCell ref="F7:I7"/>
    <mergeCell ref="A5:I5"/>
  </mergeCells>
  <phoneticPr fontId="2" type="noConversion"/>
  <printOptions horizontalCentered="1"/>
  <pageMargins left="0.59055118110236227" right="0.59055118110236227" top="0.78740157480314965" bottom="0.78740157480314965" header="0.39370078740157483" footer="0.39370078740157483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B1:P147"/>
  <sheetViews>
    <sheetView view="pageBreakPreview" zoomScaleNormal="100" zoomScaleSheetLayoutView="100" workbookViewId="0">
      <selection activeCell="H22" sqref="H22:H25"/>
    </sheetView>
  </sheetViews>
  <sheetFormatPr defaultRowHeight="13.5"/>
  <cols>
    <col min="1" max="1" width="0.5546875" customWidth="1"/>
    <col min="2" max="2" width="9.33203125" customWidth="1"/>
    <col min="3" max="3" width="6.44140625" customWidth="1"/>
    <col min="4" max="4" width="16.44140625" customWidth="1"/>
    <col min="5" max="5" width="4.6640625" customWidth="1"/>
    <col min="6" max="6" width="3.6640625" customWidth="1"/>
    <col min="7" max="7" width="7.44140625" customWidth="1"/>
    <col min="8" max="8" width="15.109375" customWidth="1"/>
    <col min="9" max="9" width="1.44140625" customWidth="1"/>
    <col min="10" max="10" width="13.77734375" customWidth="1"/>
    <col min="11" max="11" width="3" customWidth="1"/>
    <col min="12" max="12" width="10.6640625" customWidth="1"/>
    <col min="13" max="13" width="1.44140625" customWidth="1"/>
    <col min="14" max="14" width="22.21875" customWidth="1"/>
    <col min="15" max="15" width="1.21875" customWidth="1"/>
    <col min="16" max="16" width="12.44140625" customWidth="1"/>
  </cols>
  <sheetData>
    <row r="1" spans="2:16" ht="19.350000000000001" customHeight="1"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</row>
    <row r="2" spans="2:16" ht="30.6" customHeight="1">
      <c r="B2" s="102"/>
      <c r="C2" s="102"/>
      <c r="D2" s="102"/>
      <c r="E2" s="102"/>
      <c r="F2" s="140" t="s">
        <v>145</v>
      </c>
      <c r="G2" s="140"/>
      <c r="H2" s="140"/>
      <c r="I2" s="140"/>
      <c r="J2" s="140"/>
      <c r="K2" s="140"/>
      <c r="L2" s="140"/>
      <c r="M2" s="102"/>
      <c r="N2" s="102"/>
      <c r="O2" s="102"/>
      <c r="P2" s="102"/>
    </row>
    <row r="3" spans="2:16" ht="10.5" customHeight="1">
      <c r="B3" s="144" t="s">
        <v>133</v>
      </c>
      <c r="C3" s="145" t="s">
        <v>249</v>
      </c>
      <c r="D3" s="145"/>
      <c r="E3" s="145"/>
      <c r="F3" s="145"/>
      <c r="G3" s="102"/>
      <c r="H3" s="102"/>
      <c r="I3" s="102"/>
      <c r="J3" s="102"/>
      <c r="K3" s="102"/>
      <c r="L3" s="102"/>
      <c r="M3" s="102"/>
      <c r="N3" s="102"/>
      <c r="O3" s="141" t="s">
        <v>80</v>
      </c>
      <c r="P3" s="141"/>
    </row>
    <row r="4" spans="2:16" ht="16.5" customHeight="1">
      <c r="B4" s="144"/>
      <c r="C4" s="145"/>
      <c r="D4" s="145"/>
      <c r="E4" s="145"/>
      <c r="F4" s="145"/>
      <c r="G4" s="102"/>
      <c r="H4" s="144" t="s">
        <v>250</v>
      </c>
      <c r="I4" s="144"/>
      <c r="J4" s="144" t="s">
        <v>251</v>
      </c>
      <c r="K4" s="144"/>
      <c r="L4" s="102"/>
      <c r="M4" s="102"/>
      <c r="N4" s="102"/>
      <c r="O4" s="141"/>
      <c r="P4" s="141"/>
    </row>
    <row r="5" spans="2:16" ht="20.85" customHeight="1">
      <c r="B5" s="139" t="s">
        <v>30</v>
      </c>
      <c r="C5" s="139"/>
      <c r="D5" s="139"/>
      <c r="E5" s="139"/>
      <c r="F5" s="139"/>
      <c r="G5" s="139"/>
      <c r="H5" s="139" t="s">
        <v>146</v>
      </c>
      <c r="I5" s="139" t="s">
        <v>147</v>
      </c>
      <c r="J5" s="139"/>
      <c r="K5" s="139" t="s">
        <v>148</v>
      </c>
      <c r="L5" s="139"/>
      <c r="M5" s="139"/>
      <c r="N5" s="139" t="s">
        <v>149</v>
      </c>
      <c r="O5" s="139"/>
      <c r="P5" s="139"/>
    </row>
    <row r="6" spans="2:16" ht="18.399999999999999" customHeight="1">
      <c r="B6" s="139" t="s">
        <v>5</v>
      </c>
      <c r="C6" s="139"/>
      <c r="D6" s="103" t="s">
        <v>6</v>
      </c>
      <c r="E6" s="139" t="s">
        <v>7</v>
      </c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</row>
    <row r="7" spans="2:16" ht="17.45" customHeight="1">
      <c r="B7" s="138" t="s">
        <v>21</v>
      </c>
      <c r="C7" s="138"/>
      <c r="D7" s="104"/>
      <c r="E7" s="138"/>
      <c r="F7" s="138"/>
      <c r="G7" s="138"/>
      <c r="H7" s="105">
        <v>1277344</v>
      </c>
      <c r="I7" s="136">
        <v>1107000</v>
      </c>
      <c r="J7" s="136"/>
      <c r="K7" s="136">
        <v>170344</v>
      </c>
      <c r="L7" s="136"/>
      <c r="M7" s="136"/>
      <c r="N7" s="137"/>
      <c r="O7" s="137"/>
      <c r="P7" s="106"/>
    </row>
    <row r="8" spans="2:16" ht="17.45" customHeight="1">
      <c r="B8" s="138"/>
      <c r="C8" s="138"/>
      <c r="D8" s="138" t="s">
        <v>31</v>
      </c>
      <c r="E8" s="138"/>
      <c r="F8" s="138"/>
      <c r="G8" s="138"/>
      <c r="H8" s="105">
        <v>1277344</v>
      </c>
      <c r="I8" s="136">
        <v>1107000</v>
      </c>
      <c r="J8" s="136"/>
      <c r="K8" s="136">
        <v>170344</v>
      </c>
      <c r="L8" s="136"/>
      <c r="M8" s="136"/>
      <c r="N8" s="137"/>
      <c r="O8" s="137"/>
      <c r="P8" s="106"/>
    </row>
    <row r="9" spans="2:16" ht="17.45" customHeight="1">
      <c r="B9" s="138"/>
      <c r="C9" s="138"/>
      <c r="D9" s="138"/>
      <c r="E9" s="138" t="s">
        <v>32</v>
      </c>
      <c r="F9" s="138"/>
      <c r="G9" s="138"/>
      <c r="H9" s="105">
        <v>1277344</v>
      </c>
      <c r="I9" s="136">
        <v>1107000</v>
      </c>
      <c r="J9" s="136"/>
      <c r="K9" s="136">
        <v>170344</v>
      </c>
      <c r="L9" s="136"/>
      <c r="M9" s="136"/>
      <c r="N9" s="137" t="s">
        <v>150</v>
      </c>
      <c r="O9" s="137"/>
      <c r="P9" s="107">
        <v>1277344</v>
      </c>
    </row>
    <row r="10" spans="2:16" ht="17.45" customHeight="1">
      <c r="B10" s="138" t="s">
        <v>10</v>
      </c>
      <c r="C10" s="138"/>
      <c r="D10" s="104"/>
      <c r="E10" s="138"/>
      <c r="F10" s="138"/>
      <c r="G10" s="138"/>
      <c r="H10" s="105">
        <v>6444696</v>
      </c>
      <c r="I10" s="136">
        <v>6443000</v>
      </c>
      <c r="J10" s="136"/>
      <c r="K10" s="136">
        <v>1696</v>
      </c>
      <c r="L10" s="136"/>
      <c r="M10" s="136"/>
      <c r="N10" s="137"/>
      <c r="O10" s="137"/>
      <c r="P10" s="106"/>
    </row>
    <row r="11" spans="2:16" ht="17.45" customHeight="1">
      <c r="B11" s="138"/>
      <c r="C11" s="138"/>
      <c r="D11" s="138" t="s">
        <v>8</v>
      </c>
      <c r="E11" s="138"/>
      <c r="F11" s="138"/>
      <c r="G11" s="138"/>
      <c r="H11" s="105">
        <v>6444696</v>
      </c>
      <c r="I11" s="136">
        <v>6443000</v>
      </c>
      <c r="J11" s="136"/>
      <c r="K11" s="136">
        <v>1696</v>
      </c>
      <c r="L11" s="136"/>
      <c r="M11" s="136"/>
      <c r="N11" s="137"/>
      <c r="O11" s="137"/>
      <c r="P11" s="106"/>
    </row>
    <row r="12" spans="2:16" ht="17.45" customHeight="1">
      <c r="B12" s="138"/>
      <c r="C12" s="138"/>
      <c r="D12" s="138"/>
      <c r="E12" s="138" t="s">
        <v>252</v>
      </c>
      <c r="F12" s="138"/>
      <c r="G12" s="138"/>
      <c r="H12" s="105">
        <v>4516976</v>
      </c>
      <c r="I12" s="136">
        <v>4516000</v>
      </c>
      <c r="J12" s="136"/>
      <c r="K12" s="136">
        <v>976</v>
      </c>
      <c r="L12" s="136"/>
      <c r="M12" s="136"/>
      <c r="N12" s="137" t="s">
        <v>252</v>
      </c>
      <c r="O12" s="137"/>
      <c r="P12" s="107">
        <v>4516976</v>
      </c>
    </row>
    <row r="13" spans="2:16" ht="17.45" customHeight="1">
      <c r="B13" s="138"/>
      <c r="C13" s="138"/>
      <c r="D13" s="138"/>
      <c r="E13" s="138" t="s">
        <v>11</v>
      </c>
      <c r="F13" s="138"/>
      <c r="G13" s="138"/>
      <c r="H13" s="105">
        <v>1927720</v>
      </c>
      <c r="I13" s="136">
        <v>1927000</v>
      </c>
      <c r="J13" s="136"/>
      <c r="K13" s="136">
        <v>720</v>
      </c>
      <c r="L13" s="136"/>
      <c r="M13" s="136"/>
      <c r="N13" s="137" t="s">
        <v>11</v>
      </c>
      <c r="O13" s="137"/>
      <c r="P13" s="107">
        <v>1927720</v>
      </c>
    </row>
    <row r="14" spans="2:16" ht="17.45" customHeight="1">
      <c r="B14" s="138" t="s">
        <v>24</v>
      </c>
      <c r="C14" s="138"/>
      <c r="D14" s="104"/>
      <c r="E14" s="138"/>
      <c r="F14" s="138"/>
      <c r="G14" s="138"/>
      <c r="H14" s="105">
        <v>1250770970</v>
      </c>
      <c r="I14" s="136">
        <v>1250767000</v>
      </c>
      <c r="J14" s="136"/>
      <c r="K14" s="136">
        <v>3970</v>
      </c>
      <c r="L14" s="136"/>
      <c r="M14" s="136"/>
      <c r="N14" s="137"/>
      <c r="O14" s="137"/>
      <c r="P14" s="106"/>
    </row>
    <row r="15" spans="2:16" ht="17.45" customHeight="1">
      <c r="B15" s="138"/>
      <c r="C15" s="138"/>
      <c r="D15" s="138" t="s">
        <v>33</v>
      </c>
      <c r="E15" s="138"/>
      <c r="F15" s="138"/>
      <c r="G15" s="138"/>
      <c r="H15" s="105">
        <v>1250770970</v>
      </c>
      <c r="I15" s="136">
        <v>1250767000</v>
      </c>
      <c r="J15" s="136"/>
      <c r="K15" s="136">
        <v>3970</v>
      </c>
      <c r="L15" s="136"/>
      <c r="M15" s="136"/>
      <c r="N15" s="137"/>
      <c r="O15" s="137"/>
      <c r="P15" s="106"/>
    </row>
    <row r="16" spans="2:16" ht="17.45" customHeight="1">
      <c r="B16" s="138"/>
      <c r="C16" s="138"/>
      <c r="D16" s="138"/>
      <c r="E16" s="138" t="s">
        <v>34</v>
      </c>
      <c r="F16" s="138"/>
      <c r="G16" s="138"/>
      <c r="H16" s="136">
        <v>1250770970</v>
      </c>
      <c r="I16" s="136">
        <v>1250767000</v>
      </c>
      <c r="J16" s="136"/>
      <c r="K16" s="136">
        <v>3970</v>
      </c>
      <c r="L16" s="136"/>
      <c r="M16" s="136"/>
      <c r="N16" s="137" t="s">
        <v>153</v>
      </c>
      <c r="O16" s="137"/>
      <c r="P16" s="107">
        <v>140000</v>
      </c>
    </row>
    <row r="17" spans="2:16" ht="17.45" customHeight="1">
      <c r="B17" s="138"/>
      <c r="C17" s="138"/>
      <c r="D17" s="138"/>
      <c r="E17" s="138"/>
      <c r="F17" s="138"/>
      <c r="G17" s="138"/>
      <c r="H17" s="136"/>
      <c r="I17" s="136"/>
      <c r="J17" s="136"/>
      <c r="K17" s="136"/>
      <c r="L17" s="136"/>
      <c r="M17" s="136"/>
      <c r="N17" s="137" t="s">
        <v>152</v>
      </c>
      <c r="O17" s="137"/>
      <c r="P17" s="107">
        <v>11450000</v>
      </c>
    </row>
    <row r="18" spans="2:16" ht="17.45" customHeight="1">
      <c r="B18" s="138"/>
      <c r="C18" s="138"/>
      <c r="D18" s="138"/>
      <c r="E18" s="138"/>
      <c r="F18" s="138"/>
      <c r="G18" s="138"/>
      <c r="H18" s="136"/>
      <c r="I18" s="136"/>
      <c r="J18" s="136"/>
      <c r="K18" s="136"/>
      <c r="L18" s="136"/>
      <c r="M18" s="136"/>
      <c r="N18" s="137" t="s">
        <v>151</v>
      </c>
      <c r="O18" s="137"/>
      <c r="P18" s="107">
        <v>1239180970</v>
      </c>
    </row>
    <row r="19" spans="2:16" ht="17.45" customHeight="1">
      <c r="B19" s="138" t="s">
        <v>9</v>
      </c>
      <c r="C19" s="138"/>
      <c r="D19" s="104"/>
      <c r="E19" s="138"/>
      <c r="F19" s="138"/>
      <c r="G19" s="138"/>
      <c r="H19" s="105">
        <v>258809990</v>
      </c>
      <c r="I19" s="136">
        <v>258694000</v>
      </c>
      <c r="J19" s="136"/>
      <c r="K19" s="136">
        <v>115990</v>
      </c>
      <c r="L19" s="136"/>
      <c r="M19" s="136"/>
      <c r="N19" s="137"/>
      <c r="O19" s="137"/>
      <c r="P19" s="106"/>
    </row>
    <row r="20" spans="2:16" ht="17.45" customHeight="1">
      <c r="B20" s="138"/>
      <c r="C20" s="138"/>
      <c r="D20" s="138" t="s">
        <v>35</v>
      </c>
      <c r="E20" s="138"/>
      <c r="F20" s="138"/>
      <c r="G20" s="138"/>
      <c r="H20" s="105">
        <v>258809990</v>
      </c>
      <c r="I20" s="136">
        <v>258694000</v>
      </c>
      <c r="J20" s="136"/>
      <c r="K20" s="136">
        <v>115990</v>
      </c>
      <c r="L20" s="136"/>
      <c r="M20" s="136"/>
      <c r="N20" s="137"/>
      <c r="O20" s="137"/>
      <c r="P20" s="106"/>
    </row>
    <row r="21" spans="2:16" ht="17.45" customHeight="1">
      <c r="B21" s="138"/>
      <c r="C21" s="138"/>
      <c r="D21" s="138"/>
      <c r="E21" s="138" t="s">
        <v>86</v>
      </c>
      <c r="F21" s="138"/>
      <c r="G21" s="138"/>
      <c r="H21" s="105">
        <v>21750000</v>
      </c>
      <c r="I21" s="136">
        <v>21600000</v>
      </c>
      <c r="J21" s="136"/>
      <c r="K21" s="136">
        <v>150000</v>
      </c>
      <c r="L21" s="136"/>
      <c r="M21" s="136"/>
      <c r="N21" s="137" t="s">
        <v>86</v>
      </c>
      <c r="O21" s="137"/>
      <c r="P21" s="107">
        <v>21750000</v>
      </c>
    </row>
    <row r="22" spans="2:16" ht="17.45" customHeight="1">
      <c r="B22" s="138"/>
      <c r="C22" s="138"/>
      <c r="D22" s="138"/>
      <c r="E22" s="138" t="s">
        <v>87</v>
      </c>
      <c r="F22" s="138"/>
      <c r="G22" s="138"/>
      <c r="H22" s="136">
        <v>237059990</v>
      </c>
      <c r="I22" s="136">
        <v>237094000</v>
      </c>
      <c r="J22" s="136"/>
      <c r="K22" s="136">
        <v>-34010</v>
      </c>
      <c r="L22" s="136"/>
      <c r="M22" s="136"/>
      <c r="N22" s="137" t="s">
        <v>157</v>
      </c>
      <c r="O22" s="137"/>
      <c r="P22" s="107">
        <v>59962640</v>
      </c>
    </row>
    <row r="23" spans="2:16" ht="17.45" customHeight="1">
      <c r="B23" s="138"/>
      <c r="C23" s="138"/>
      <c r="D23" s="138"/>
      <c r="E23" s="138"/>
      <c r="F23" s="138"/>
      <c r="G23" s="138"/>
      <c r="H23" s="136"/>
      <c r="I23" s="136"/>
      <c r="J23" s="136"/>
      <c r="K23" s="136"/>
      <c r="L23" s="136"/>
      <c r="M23" s="136"/>
      <c r="N23" s="137" t="s">
        <v>156</v>
      </c>
      <c r="O23" s="137"/>
      <c r="P23" s="107">
        <v>59802770</v>
      </c>
    </row>
    <row r="24" spans="2:16" ht="17.45" customHeight="1">
      <c r="B24" s="138"/>
      <c r="C24" s="138"/>
      <c r="D24" s="138"/>
      <c r="E24" s="138"/>
      <c r="F24" s="138"/>
      <c r="G24" s="138"/>
      <c r="H24" s="136"/>
      <c r="I24" s="136"/>
      <c r="J24" s="136"/>
      <c r="K24" s="136"/>
      <c r="L24" s="136"/>
      <c r="M24" s="136"/>
      <c r="N24" s="137" t="s">
        <v>155</v>
      </c>
      <c r="O24" s="137"/>
      <c r="P24" s="107">
        <v>58548910</v>
      </c>
    </row>
    <row r="25" spans="2:16" ht="17.45" customHeight="1">
      <c r="B25" s="138"/>
      <c r="C25" s="138"/>
      <c r="D25" s="138"/>
      <c r="E25" s="138"/>
      <c r="F25" s="138"/>
      <c r="G25" s="138"/>
      <c r="H25" s="136"/>
      <c r="I25" s="136"/>
      <c r="J25" s="136"/>
      <c r="K25" s="136"/>
      <c r="L25" s="136"/>
      <c r="M25" s="136"/>
      <c r="N25" s="137" t="s">
        <v>154</v>
      </c>
      <c r="O25" s="137"/>
      <c r="P25" s="107">
        <v>58745670</v>
      </c>
    </row>
    <row r="26" spans="2:16" ht="17.45" customHeight="1">
      <c r="B26" s="138" t="s">
        <v>27</v>
      </c>
      <c r="C26" s="138"/>
      <c r="D26" s="104"/>
      <c r="E26" s="138"/>
      <c r="F26" s="138"/>
      <c r="G26" s="138"/>
      <c r="H26" s="105">
        <v>3502000</v>
      </c>
      <c r="I26" s="136">
        <v>3619000</v>
      </c>
      <c r="J26" s="136"/>
      <c r="K26" s="136">
        <v>-117000</v>
      </c>
      <c r="L26" s="136"/>
      <c r="M26" s="136"/>
      <c r="N26" s="137"/>
      <c r="O26" s="137"/>
      <c r="P26" s="106"/>
    </row>
    <row r="27" spans="2:16" ht="17.45" customHeight="1">
      <c r="B27" s="138"/>
      <c r="C27" s="138"/>
      <c r="D27" s="138" t="s">
        <v>27</v>
      </c>
      <c r="E27" s="138"/>
      <c r="F27" s="138"/>
      <c r="G27" s="138"/>
      <c r="H27" s="105">
        <v>3502000</v>
      </c>
      <c r="I27" s="136">
        <v>3619000</v>
      </c>
      <c r="J27" s="136"/>
      <c r="K27" s="136">
        <v>-117000</v>
      </c>
      <c r="L27" s="136"/>
      <c r="M27" s="136"/>
      <c r="N27" s="137"/>
      <c r="O27" s="137"/>
      <c r="P27" s="106"/>
    </row>
    <row r="28" spans="2:16" ht="17.45" customHeight="1">
      <c r="B28" s="138"/>
      <c r="C28" s="138"/>
      <c r="D28" s="138"/>
      <c r="E28" s="138" t="s">
        <v>135</v>
      </c>
      <c r="F28" s="138"/>
      <c r="G28" s="138"/>
      <c r="H28" s="105">
        <v>271000</v>
      </c>
      <c r="I28" s="136">
        <v>271000</v>
      </c>
      <c r="J28" s="136"/>
      <c r="K28" s="136">
        <v>0</v>
      </c>
      <c r="L28" s="136"/>
      <c r="M28" s="136"/>
      <c r="N28" s="137" t="s">
        <v>135</v>
      </c>
      <c r="O28" s="137"/>
      <c r="P28" s="107">
        <v>271000</v>
      </c>
    </row>
    <row r="29" spans="2:16" ht="17.45" customHeight="1">
      <c r="B29" s="138"/>
      <c r="C29" s="138"/>
      <c r="D29" s="138"/>
      <c r="E29" s="138" t="s">
        <v>136</v>
      </c>
      <c r="F29" s="138"/>
      <c r="G29" s="138"/>
      <c r="H29" s="105">
        <v>3231000</v>
      </c>
      <c r="I29" s="136">
        <v>3348000</v>
      </c>
      <c r="J29" s="136"/>
      <c r="K29" s="136">
        <v>-117000</v>
      </c>
      <c r="L29" s="136"/>
      <c r="M29" s="136"/>
      <c r="N29" s="137" t="s">
        <v>136</v>
      </c>
      <c r="O29" s="137"/>
      <c r="P29" s="107">
        <v>3231000</v>
      </c>
    </row>
    <row r="30" spans="2:16" ht="17.45" customHeight="1">
      <c r="B30" s="138" t="s">
        <v>28</v>
      </c>
      <c r="C30" s="138"/>
      <c r="D30" s="104"/>
      <c r="E30" s="138"/>
      <c r="F30" s="138"/>
      <c r="G30" s="138"/>
      <c r="H30" s="105">
        <v>186986000</v>
      </c>
      <c r="I30" s="136">
        <v>188997000</v>
      </c>
      <c r="J30" s="136"/>
      <c r="K30" s="136">
        <v>-2011000</v>
      </c>
      <c r="L30" s="136"/>
      <c r="M30" s="136"/>
      <c r="N30" s="137"/>
      <c r="O30" s="137"/>
      <c r="P30" s="106"/>
    </row>
    <row r="31" spans="2:16" ht="19.350000000000001" customHeight="1"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</row>
    <row r="32" spans="2:16" ht="19.350000000000001" customHeight="1"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</row>
    <row r="33" spans="2:16" ht="25.5" customHeight="1">
      <c r="B33" s="108"/>
      <c r="C33" s="108"/>
      <c r="D33" s="108"/>
      <c r="E33" s="108"/>
      <c r="F33" s="140" t="s">
        <v>145</v>
      </c>
      <c r="G33" s="140"/>
      <c r="H33" s="140"/>
      <c r="I33" s="140"/>
      <c r="J33" s="140"/>
      <c r="K33" s="140"/>
      <c r="L33" s="140"/>
      <c r="M33" s="108"/>
      <c r="N33" s="108"/>
      <c r="O33" s="108"/>
      <c r="P33" s="108"/>
    </row>
    <row r="34" spans="2:16" ht="19.350000000000001" customHeight="1">
      <c r="B34" s="144" t="s">
        <v>133</v>
      </c>
      <c r="C34" s="145" t="s">
        <v>249</v>
      </c>
      <c r="D34" s="145"/>
      <c r="E34" s="145"/>
      <c r="F34" s="145"/>
      <c r="G34" s="108"/>
      <c r="H34" s="108"/>
      <c r="I34" s="108"/>
      <c r="J34" s="108"/>
      <c r="K34" s="108"/>
      <c r="L34" s="108"/>
      <c r="M34" s="108"/>
      <c r="N34" s="108"/>
      <c r="O34" s="141" t="s">
        <v>80</v>
      </c>
      <c r="P34" s="141"/>
    </row>
    <row r="35" spans="2:16" ht="19.350000000000001" customHeight="1">
      <c r="B35" s="144"/>
      <c r="C35" s="145"/>
      <c r="D35" s="145"/>
      <c r="E35" s="145"/>
      <c r="F35" s="145"/>
      <c r="G35" s="108"/>
      <c r="H35" s="144" t="s">
        <v>250</v>
      </c>
      <c r="I35" s="144"/>
      <c r="J35" s="144" t="s">
        <v>251</v>
      </c>
      <c r="K35" s="144"/>
      <c r="L35" s="108"/>
      <c r="M35" s="108"/>
      <c r="N35" s="108"/>
      <c r="O35" s="141"/>
      <c r="P35" s="141"/>
    </row>
    <row r="36" spans="2:16" ht="19.350000000000001" customHeight="1">
      <c r="B36" s="139" t="s">
        <v>30</v>
      </c>
      <c r="C36" s="139"/>
      <c r="D36" s="139"/>
      <c r="E36" s="139"/>
      <c r="F36" s="139"/>
      <c r="G36" s="139"/>
      <c r="H36" s="139" t="s">
        <v>146</v>
      </c>
      <c r="I36" s="139" t="s">
        <v>147</v>
      </c>
      <c r="J36" s="139"/>
      <c r="K36" s="139" t="s">
        <v>148</v>
      </c>
      <c r="L36" s="139"/>
      <c r="M36" s="139"/>
      <c r="N36" s="139" t="s">
        <v>149</v>
      </c>
      <c r="O36" s="139"/>
      <c r="P36" s="139"/>
    </row>
    <row r="37" spans="2:16" ht="19.350000000000001" customHeight="1">
      <c r="B37" s="139" t="s">
        <v>5</v>
      </c>
      <c r="C37" s="139"/>
      <c r="D37" s="109" t="s">
        <v>6</v>
      </c>
      <c r="E37" s="139" t="s">
        <v>7</v>
      </c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</row>
    <row r="38" spans="2:16" ht="19.350000000000001" customHeight="1">
      <c r="B38" s="138" t="s">
        <v>28</v>
      </c>
      <c r="C38" s="138"/>
      <c r="D38" s="138" t="s">
        <v>36</v>
      </c>
      <c r="E38" s="138"/>
      <c r="F38" s="138"/>
      <c r="G38" s="138"/>
      <c r="H38" s="111">
        <v>186986000</v>
      </c>
      <c r="I38" s="136">
        <v>188997000</v>
      </c>
      <c r="J38" s="136"/>
      <c r="K38" s="136">
        <v>-2011000</v>
      </c>
      <c r="L38" s="136"/>
      <c r="M38" s="136"/>
      <c r="N38" s="137"/>
      <c r="O38" s="137"/>
      <c r="P38" s="112"/>
    </row>
    <row r="39" spans="2:16" ht="19.350000000000001" customHeight="1">
      <c r="B39" s="138"/>
      <c r="C39" s="138"/>
      <c r="D39" s="138"/>
      <c r="E39" s="138" t="s">
        <v>37</v>
      </c>
      <c r="F39" s="138"/>
      <c r="G39" s="138"/>
      <c r="H39" s="111">
        <v>46148760</v>
      </c>
      <c r="I39" s="136">
        <v>46154000</v>
      </c>
      <c r="J39" s="136"/>
      <c r="K39" s="136">
        <v>-5240</v>
      </c>
      <c r="L39" s="136"/>
      <c r="M39" s="136"/>
      <c r="N39" s="137" t="s">
        <v>37</v>
      </c>
      <c r="O39" s="137"/>
      <c r="P39" s="113">
        <v>46148760</v>
      </c>
    </row>
    <row r="40" spans="2:16" ht="19.350000000000001" customHeight="1">
      <c r="B40" s="138"/>
      <c r="C40" s="138"/>
      <c r="D40" s="138"/>
      <c r="E40" s="138" t="s">
        <v>38</v>
      </c>
      <c r="F40" s="138"/>
      <c r="G40" s="138"/>
      <c r="H40" s="111">
        <v>8173340</v>
      </c>
      <c r="I40" s="136">
        <v>8226000</v>
      </c>
      <c r="J40" s="136"/>
      <c r="K40" s="136">
        <v>-52660</v>
      </c>
      <c r="L40" s="136"/>
      <c r="M40" s="136"/>
      <c r="N40" s="137" t="s">
        <v>38</v>
      </c>
      <c r="O40" s="137"/>
      <c r="P40" s="113">
        <v>8173340</v>
      </c>
    </row>
    <row r="41" spans="2:16" ht="19.350000000000001" customHeight="1">
      <c r="B41" s="138"/>
      <c r="C41" s="138"/>
      <c r="D41" s="138"/>
      <c r="E41" s="138" t="s">
        <v>39</v>
      </c>
      <c r="F41" s="138"/>
      <c r="G41" s="138"/>
      <c r="H41" s="111">
        <v>24517790</v>
      </c>
      <c r="I41" s="136">
        <v>24530000</v>
      </c>
      <c r="J41" s="136"/>
      <c r="K41" s="136">
        <v>-12210</v>
      </c>
      <c r="L41" s="136"/>
      <c r="M41" s="136"/>
      <c r="N41" s="137" t="s">
        <v>39</v>
      </c>
      <c r="O41" s="137"/>
      <c r="P41" s="113">
        <v>24517790</v>
      </c>
    </row>
    <row r="42" spans="2:16" ht="19.350000000000001" customHeight="1">
      <c r="B42" s="138"/>
      <c r="C42" s="138"/>
      <c r="D42" s="138"/>
      <c r="E42" s="138" t="s">
        <v>137</v>
      </c>
      <c r="F42" s="138"/>
      <c r="G42" s="138"/>
      <c r="H42" s="111">
        <v>107932920</v>
      </c>
      <c r="I42" s="136">
        <v>109874000</v>
      </c>
      <c r="J42" s="136"/>
      <c r="K42" s="136">
        <v>-1941080</v>
      </c>
      <c r="L42" s="136"/>
      <c r="M42" s="136"/>
      <c r="N42" s="137" t="s">
        <v>137</v>
      </c>
      <c r="O42" s="137"/>
      <c r="P42" s="113">
        <v>107932920</v>
      </c>
    </row>
    <row r="43" spans="2:16" ht="19.350000000000001" customHeight="1">
      <c r="B43" s="138"/>
      <c r="C43" s="138"/>
      <c r="D43" s="138"/>
      <c r="E43" s="138" t="s">
        <v>253</v>
      </c>
      <c r="F43" s="138"/>
      <c r="G43" s="138"/>
      <c r="H43" s="111">
        <v>213190</v>
      </c>
      <c r="I43" s="136">
        <v>213000</v>
      </c>
      <c r="J43" s="136"/>
      <c r="K43" s="136">
        <v>190</v>
      </c>
      <c r="L43" s="136"/>
      <c r="M43" s="136"/>
      <c r="N43" s="137" t="s">
        <v>253</v>
      </c>
      <c r="O43" s="137"/>
      <c r="P43" s="113">
        <v>213190</v>
      </c>
    </row>
    <row r="44" spans="2:16" ht="19.350000000000001" customHeight="1" thickBot="1">
      <c r="B44" s="146" t="s">
        <v>29</v>
      </c>
      <c r="C44" s="146"/>
      <c r="D44" s="110"/>
      <c r="E44" s="138"/>
      <c r="F44" s="138"/>
      <c r="G44" s="138"/>
      <c r="H44" s="111">
        <v>281418390</v>
      </c>
      <c r="I44" s="136">
        <v>281666000</v>
      </c>
      <c r="J44" s="136"/>
      <c r="K44" s="136">
        <v>-247610</v>
      </c>
      <c r="L44" s="136"/>
      <c r="M44" s="136"/>
      <c r="N44" s="137"/>
      <c r="O44" s="137"/>
      <c r="P44" s="112"/>
    </row>
    <row r="45" spans="2:16" ht="19.350000000000001" customHeight="1" thickTop="1" thickBot="1">
      <c r="B45" s="146"/>
      <c r="C45" s="146"/>
      <c r="D45" s="146" t="s">
        <v>40</v>
      </c>
      <c r="E45" s="138"/>
      <c r="F45" s="138"/>
      <c r="G45" s="138"/>
      <c r="H45" s="111">
        <v>281418390</v>
      </c>
      <c r="I45" s="136">
        <v>281666000</v>
      </c>
      <c r="J45" s="136"/>
      <c r="K45" s="136">
        <v>-247610</v>
      </c>
      <c r="L45" s="136"/>
      <c r="M45" s="136"/>
      <c r="N45" s="137"/>
      <c r="O45" s="137"/>
      <c r="P45" s="112"/>
    </row>
    <row r="46" spans="2:16" ht="26.25" customHeight="1" thickTop="1" thickBot="1">
      <c r="B46" s="146"/>
      <c r="C46" s="146"/>
      <c r="D46" s="146"/>
      <c r="E46" s="138" t="s">
        <v>138</v>
      </c>
      <c r="F46" s="138"/>
      <c r="G46" s="138"/>
      <c r="H46" s="111">
        <v>31909750</v>
      </c>
      <c r="I46" s="136">
        <v>31914000</v>
      </c>
      <c r="J46" s="136"/>
      <c r="K46" s="136">
        <v>-4250</v>
      </c>
      <c r="L46" s="136"/>
      <c r="M46" s="136"/>
      <c r="N46" s="137" t="s">
        <v>138</v>
      </c>
      <c r="O46" s="137"/>
      <c r="P46" s="113">
        <v>31909750</v>
      </c>
    </row>
    <row r="47" spans="2:16" ht="19.350000000000001" customHeight="1" thickTop="1" thickBot="1">
      <c r="B47" s="146"/>
      <c r="C47" s="146"/>
      <c r="D47" s="146"/>
      <c r="E47" s="138" t="s">
        <v>139</v>
      </c>
      <c r="F47" s="138"/>
      <c r="G47" s="138"/>
      <c r="H47" s="111">
        <v>143247320</v>
      </c>
      <c r="I47" s="136">
        <v>143421000</v>
      </c>
      <c r="J47" s="136"/>
      <c r="K47" s="136">
        <v>-173680</v>
      </c>
      <c r="L47" s="136"/>
      <c r="M47" s="136"/>
      <c r="N47" s="137" t="s">
        <v>139</v>
      </c>
      <c r="O47" s="137"/>
      <c r="P47" s="113">
        <v>143247320</v>
      </c>
    </row>
    <row r="48" spans="2:16" ht="26.25" customHeight="1" thickTop="1" thickBot="1">
      <c r="B48" s="146"/>
      <c r="C48" s="146"/>
      <c r="D48" s="146"/>
      <c r="E48" s="146" t="s">
        <v>41</v>
      </c>
      <c r="F48" s="146"/>
      <c r="G48" s="146"/>
      <c r="H48" s="115">
        <v>106261320</v>
      </c>
      <c r="I48" s="147">
        <v>106331000</v>
      </c>
      <c r="J48" s="147"/>
      <c r="K48" s="147">
        <v>-69680</v>
      </c>
      <c r="L48" s="147"/>
      <c r="M48" s="147"/>
      <c r="N48" s="148" t="s">
        <v>41</v>
      </c>
      <c r="O48" s="148"/>
      <c r="P48" s="116">
        <v>106261320</v>
      </c>
    </row>
    <row r="49" spans="2:16" ht="19.350000000000001" customHeight="1" thickTop="1">
      <c r="B49" s="142" t="s">
        <v>42</v>
      </c>
      <c r="C49" s="142"/>
      <c r="D49" s="142"/>
      <c r="E49" s="142"/>
      <c r="F49" s="142"/>
      <c r="G49" s="142"/>
      <c r="H49" s="117">
        <v>1989209390</v>
      </c>
      <c r="I49" s="143">
        <v>1991293000</v>
      </c>
      <c r="J49" s="143"/>
      <c r="K49" s="143">
        <v>-2083610</v>
      </c>
      <c r="L49" s="143"/>
      <c r="M49" s="143"/>
      <c r="N49" s="149" t="s">
        <v>254</v>
      </c>
      <c r="O49" s="149"/>
      <c r="P49" s="149"/>
    </row>
    <row r="50" spans="2:16" ht="19.350000000000001" customHeight="1"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</row>
    <row r="51" spans="2:16" ht="30" customHeight="1">
      <c r="B51" s="108"/>
      <c r="C51" s="108"/>
      <c r="D51" s="108"/>
      <c r="E51" s="108"/>
      <c r="F51" s="140" t="s">
        <v>145</v>
      </c>
      <c r="G51" s="140"/>
      <c r="H51" s="140"/>
      <c r="I51" s="140"/>
      <c r="J51" s="140"/>
      <c r="K51" s="140"/>
      <c r="L51" s="140"/>
      <c r="M51" s="108"/>
      <c r="N51" s="108"/>
      <c r="O51" s="108"/>
      <c r="P51" s="108"/>
    </row>
    <row r="52" spans="2:16" ht="19.350000000000001" customHeight="1">
      <c r="B52" s="144" t="s">
        <v>133</v>
      </c>
      <c r="C52" s="145" t="s">
        <v>249</v>
      </c>
      <c r="D52" s="145"/>
      <c r="E52" s="145"/>
      <c r="F52" s="145"/>
      <c r="G52" s="108"/>
      <c r="H52" s="108"/>
      <c r="I52" s="108"/>
      <c r="J52" s="108"/>
      <c r="K52" s="108"/>
      <c r="L52" s="108"/>
      <c r="M52" s="108"/>
      <c r="N52" s="108"/>
      <c r="O52" s="141" t="s">
        <v>80</v>
      </c>
      <c r="P52" s="141"/>
    </row>
    <row r="53" spans="2:16" ht="19.350000000000001" customHeight="1">
      <c r="B53" s="144"/>
      <c r="C53" s="145"/>
      <c r="D53" s="145"/>
      <c r="E53" s="145"/>
      <c r="F53" s="145"/>
      <c r="G53" s="108"/>
      <c r="H53" s="144" t="s">
        <v>250</v>
      </c>
      <c r="I53" s="144"/>
      <c r="J53" s="144" t="s">
        <v>251</v>
      </c>
      <c r="K53" s="144"/>
      <c r="L53" s="108"/>
      <c r="M53" s="108"/>
      <c r="N53" s="108"/>
      <c r="O53" s="141"/>
      <c r="P53" s="141"/>
    </row>
    <row r="54" spans="2:16" ht="19.350000000000001" customHeight="1">
      <c r="B54" s="139" t="s">
        <v>30</v>
      </c>
      <c r="C54" s="139"/>
      <c r="D54" s="139"/>
      <c r="E54" s="139"/>
      <c r="F54" s="139"/>
      <c r="G54" s="139"/>
      <c r="H54" s="139" t="s">
        <v>146</v>
      </c>
      <c r="I54" s="139" t="s">
        <v>147</v>
      </c>
      <c r="J54" s="139"/>
      <c r="K54" s="139" t="s">
        <v>148</v>
      </c>
      <c r="L54" s="139"/>
      <c r="M54" s="139"/>
      <c r="N54" s="139" t="s">
        <v>149</v>
      </c>
      <c r="O54" s="139"/>
      <c r="P54" s="139"/>
    </row>
    <row r="55" spans="2:16" ht="19.350000000000001" customHeight="1">
      <c r="B55" s="139" t="s">
        <v>5</v>
      </c>
      <c r="C55" s="139"/>
      <c r="D55" s="109" t="s">
        <v>6</v>
      </c>
      <c r="E55" s="139" t="s">
        <v>7</v>
      </c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</row>
    <row r="56" spans="2:16" ht="19.350000000000001" customHeight="1">
      <c r="B56" s="138" t="s">
        <v>20</v>
      </c>
      <c r="C56" s="138"/>
      <c r="D56" s="110"/>
      <c r="E56" s="138"/>
      <c r="F56" s="138"/>
      <c r="G56" s="138"/>
      <c r="H56" s="111">
        <v>1624203041</v>
      </c>
      <c r="I56" s="136">
        <v>1628004000</v>
      </c>
      <c r="J56" s="136"/>
      <c r="K56" s="136">
        <v>-3800959</v>
      </c>
      <c r="L56" s="136"/>
      <c r="M56" s="136"/>
      <c r="N56" s="137"/>
      <c r="O56" s="137"/>
      <c r="P56" s="112"/>
    </row>
    <row r="57" spans="2:16" ht="19.350000000000001" customHeight="1">
      <c r="B57" s="138"/>
      <c r="C57" s="138"/>
      <c r="D57" s="138" t="s">
        <v>12</v>
      </c>
      <c r="E57" s="138"/>
      <c r="F57" s="138"/>
      <c r="G57" s="138"/>
      <c r="H57" s="111">
        <v>1016586450</v>
      </c>
      <c r="I57" s="136">
        <v>1020118000</v>
      </c>
      <c r="J57" s="136"/>
      <c r="K57" s="136">
        <v>-3531550</v>
      </c>
      <c r="L57" s="136"/>
      <c r="M57" s="136"/>
      <c r="N57" s="137"/>
      <c r="O57" s="137"/>
      <c r="P57" s="112"/>
    </row>
    <row r="58" spans="2:16" ht="19.350000000000001" customHeight="1">
      <c r="B58" s="138"/>
      <c r="C58" s="138"/>
      <c r="D58" s="138"/>
      <c r="E58" s="138" t="s">
        <v>43</v>
      </c>
      <c r="F58" s="138"/>
      <c r="G58" s="138"/>
      <c r="H58" s="136">
        <v>485646230</v>
      </c>
      <c r="I58" s="136">
        <v>485763000</v>
      </c>
      <c r="J58" s="136"/>
      <c r="K58" s="136">
        <v>-116770</v>
      </c>
      <c r="L58" s="136"/>
      <c r="M58" s="136"/>
      <c r="N58" s="137" t="s">
        <v>160</v>
      </c>
      <c r="O58" s="137"/>
      <c r="P58" s="113">
        <v>44160000</v>
      </c>
    </row>
    <row r="59" spans="2:16" ht="19.350000000000001" customHeight="1">
      <c r="B59" s="138"/>
      <c r="C59" s="138"/>
      <c r="D59" s="138"/>
      <c r="E59" s="138"/>
      <c r="F59" s="138"/>
      <c r="G59" s="138"/>
      <c r="H59" s="136"/>
      <c r="I59" s="136"/>
      <c r="J59" s="136"/>
      <c r="K59" s="136"/>
      <c r="L59" s="136"/>
      <c r="M59" s="136"/>
      <c r="N59" s="137" t="s">
        <v>159</v>
      </c>
      <c r="O59" s="137"/>
      <c r="P59" s="113">
        <v>129560400</v>
      </c>
    </row>
    <row r="60" spans="2:16" ht="19.350000000000001" customHeight="1">
      <c r="B60" s="138"/>
      <c r="C60" s="138"/>
      <c r="D60" s="138"/>
      <c r="E60" s="138"/>
      <c r="F60" s="138"/>
      <c r="G60" s="138"/>
      <c r="H60" s="136"/>
      <c r="I60" s="136"/>
      <c r="J60" s="136"/>
      <c r="K60" s="136"/>
      <c r="L60" s="136"/>
      <c r="M60" s="136"/>
      <c r="N60" s="137" t="s">
        <v>158</v>
      </c>
      <c r="O60" s="137"/>
      <c r="P60" s="113">
        <v>311925830</v>
      </c>
    </row>
    <row r="61" spans="2:16" ht="19.350000000000001" customHeight="1">
      <c r="B61" s="138"/>
      <c r="C61" s="138"/>
      <c r="D61" s="138"/>
      <c r="E61" s="138" t="s">
        <v>44</v>
      </c>
      <c r="F61" s="138"/>
      <c r="G61" s="138"/>
      <c r="H61" s="136">
        <v>53137000</v>
      </c>
      <c r="I61" s="136">
        <v>53272000</v>
      </c>
      <c r="J61" s="136"/>
      <c r="K61" s="136">
        <v>-135000</v>
      </c>
      <c r="L61" s="136"/>
      <c r="M61" s="136"/>
      <c r="N61" s="137" t="s">
        <v>163</v>
      </c>
      <c r="O61" s="137"/>
      <c r="P61" s="113">
        <v>18082190</v>
      </c>
    </row>
    <row r="62" spans="2:16" ht="19.350000000000001" customHeight="1">
      <c r="B62" s="138"/>
      <c r="C62" s="138"/>
      <c r="D62" s="138"/>
      <c r="E62" s="138"/>
      <c r="F62" s="138"/>
      <c r="G62" s="138"/>
      <c r="H62" s="136"/>
      <c r="I62" s="136"/>
      <c r="J62" s="136"/>
      <c r="K62" s="136"/>
      <c r="L62" s="136"/>
      <c r="M62" s="136"/>
      <c r="N62" s="137" t="s">
        <v>162</v>
      </c>
      <c r="O62" s="137"/>
      <c r="P62" s="113">
        <v>11037240</v>
      </c>
    </row>
    <row r="63" spans="2:16" ht="19.350000000000001" customHeight="1">
      <c r="B63" s="138"/>
      <c r="C63" s="138"/>
      <c r="D63" s="138"/>
      <c r="E63" s="138"/>
      <c r="F63" s="138"/>
      <c r="G63" s="138"/>
      <c r="H63" s="136"/>
      <c r="I63" s="136"/>
      <c r="J63" s="136"/>
      <c r="K63" s="136"/>
      <c r="L63" s="136"/>
      <c r="M63" s="136"/>
      <c r="N63" s="137" t="s">
        <v>161</v>
      </c>
      <c r="O63" s="137"/>
      <c r="P63" s="113">
        <v>24017570</v>
      </c>
    </row>
    <row r="64" spans="2:16" ht="19.350000000000001" customHeight="1">
      <c r="B64" s="138"/>
      <c r="C64" s="138"/>
      <c r="D64" s="138"/>
      <c r="E64" s="138" t="s">
        <v>45</v>
      </c>
      <c r="F64" s="138"/>
      <c r="G64" s="138"/>
      <c r="H64" s="136">
        <v>194412430</v>
      </c>
      <c r="I64" s="136">
        <v>195036000</v>
      </c>
      <c r="J64" s="136"/>
      <c r="K64" s="136">
        <v>-623570</v>
      </c>
      <c r="L64" s="136"/>
      <c r="M64" s="136"/>
      <c r="N64" s="137" t="s">
        <v>165</v>
      </c>
      <c r="O64" s="137"/>
      <c r="P64" s="113">
        <v>27782010</v>
      </c>
    </row>
    <row r="65" spans="2:16" ht="19.350000000000001" customHeight="1">
      <c r="B65" s="138"/>
      <c r="C65" s="138"/>
      <c r="D65" s="138"/>
      <c r="E65" s="138"/>
      <c r="F65" s="138"/>
      <c r="G65" s="138"/>
      <c r="H65" s="136"/>
      <c r="I65" s="136"/>
      <c r="J65" s="136"/>
      <c r="K65" s="136"/>
      <c r="L65" s="136"/>
      <c r="M65" s="136"/>
      <c r="N65" s="137" t="s">
        <v>164</v>
      </c>
      <c r="O65" s="137"/>
      <c r="P65" s="113">
        <v>166630420</v>
      </c>
    </row>
    <row r="66" spans="2:16" ht="19.350000000000001" customHeight="1">
      <c r="B66" s="138"/>
      <c r="C66" s="138"/>
      <c r="D66" s="138"/>
      <c r="E66" s="138" t="s">
        <v>46</v>
      </c>
      <c r="F66" s="138"/>
      <c r="G66" s="138"/>
      <c r="H66" s="136">
        <v>110154670</v>
      </c>
      <c r="I66" s="136">
        <v>111280000</v>
      </c>
      <c r="J66" s="136"/>
      <c r="K66" s="136">
        <v>-1125330</v>
      </c>
      <c r="L66" s="136"/>
      <c r="M66" s="136"/>
      <c r="N66" s="137" t="s">
        <v>168</v>
      </c>
      <c r="O66" s="137"/>
      <c r="P66" s="113">
        <v>24334210</v>
      </c>
    </row>
    <row r="67" spans="2:16" ht="19.350000000000001" customHeight="1">
      <c r="B67" s="138"/>
      <c r="C67" s="138"/>
      <c r="D67" s="138"/>
      <c r="E67" s="138"/>
      <c r="F67" s="138"/>
      <c r="G67" s="138"/>
      <c r="H67" s="136"/>
      <c r="I67" s="136"/>
      <c r="J67" s="136"/>
      <c r="K67" s="136"/>
      <c r="L67" s="136"/>
      <c r="M67" s="136"/>
      <c r="N67" s="137" t="s">
        <v>167</v>
      </c>
      <c r="O67" s="137"/>
      <c r="P67" s="113">
        <v>6322360</v>
      </c>
    </row>
    <row r="68" spans="2:16" ht="19.350000000000001" customHeight="1">
      <c r="B68" s="138"/>
      <c r="C68" s="138"/>
      <c r="D68" s="138"/>
      <c r="E68" s="138"/>
      <c r="F68" s="138"/>
      <c r="G68" s="138"/>
      <c r="H68" s="136"/>
      <c r="I68" s="136"/>
      <c r="J68" s="136"/>
      <c r="K68" s="136"/>
      <c r="L68" s="136"/>
      <c r="M68" s="136"/>
      <c r="N68" s="137" t="s">
        <v>166</v>
      </c>
      <c r="O68" s="137"/>
      <c r="P68" s="113">
        <v>24992420</v>
      </c>
    </row>
    <row r="69" spans="2:16" ht="19.350000000000001" customHeight="1">
      <c r="B69" s="138"/>
      <c r="C69" s="138"/>
      <c r="D69" s="138"/>
      <c r="E69" s="138"/>
      <c r="F69" s="138"/>
      <c r="G69" s="138"/>
      <c r="H69" s="136"/>
      <c r="I69" s="136"/>
      <c r="J69" s="136"/>
      <c r="K69" s="136"/>
      <c r="L69" s="136"/>
      <c r="M69" s="136"/>
      <c r="N69" s="137" t="s">
        <v>38</v>
      </c>
      <c r="O69" s="137"/>
      <c r="P69" s="113">
        <v>2242450</v>
      </c>
    </row>
    <row r="70" spans="2:16" ht="19.350000000000001" customHeight="1">
      <c r="B70" s="138"/>
      <c r="C70" s="138"/>
      <c r="D70" s="138"/>
      <c r="E70" s="138"/>
      <c r="F70" s="138"/>
      <c r="G70" s="138"/>
      <c r="H70" s="136"/>
      <c r="I70" s="136"/>
      <c r="J70" s="136"/>
      <c r="K70" s="136"/>
      <c r="L70" s="136"/>
      <c r="M70" s="136"/>
      <c r="N70" s="137" t="s">
        <v>39</v>
      </c>
      <c r="O70" s="137"/>
      <c r="P70" s="113">
        <v>17416310</v>
      </c>
    </row>
    <row r="71" spans="2:16" ht="19.350000000000001" customHeight="1">
      <c r="B71" s="138"/>
      <c r="C71" s="138"/>
      <c r="D71" s="138"/>
      <c r="E71" s="138"/>
      <c r="F71" s="138"/>
      <c r="G71" s="138"/>
      <c r="H71" s="136"/>
      <c r="I71" s="136"/>
      <c r="J71" s="136"/>
      <c r="K71" s="136"/>
      <c r="L71" s="136"/>
      <c r="M71" s="136"/>
      <c r="N71" s="137" t="s">
        <v>37</v>
      </c>
      <c r="O71" s="137"/>
      <c r="P71" s="113">
        <v>34846920</v>
      </c>
    </row>
    <row r="72" spans="2:16" ht="19.350000000000001" customHeight="1">
      <c r="B72" s="138"/>
      <c r="C72" s="138"/>
      <c r="D72" s="138"/>
      <c r="E72" s="138" t="s">
        <v>47</v>
      </c>
      <c r="F72" s="138"/>
      <c r="G72" s="138"/>
      <c r="H72" s="136">
        <v>173236120</v>
      </c>
      <c r="I72" s="136">
        <v>174767000</v>
      </c>
      <c r="J72" s="136"/>
      <c r="K72" s="136">
        <v>-1530880</v>
      </c>
      <c r="L72" s="136"/>
      <c r="M72" s="136"/>
      <c r="N72" s="137" t="s">
        <v>255</v>
      </c>
      <c r="O72" s="137"/>
      <c r="P72" s="113">
        <v>4860000</v>
      </c>
    </row>
    <row r="73" spans="2:16" ht="19.350000000000001" customHeight="1">
      <c r="B73" s="138"/>
      <c r="C73" s="138"/>
      <c r="D73" s="138"/>
      <c r="E73" s="138"/>
      <c r="F73" s="138"/>
      <c r="G73" s="138"/>
      <c r="H73" s="136"/>
      <c r="I73" s="136"/>
      <c r="J73" s="136"/>
      <c r="K73" s="136"/>
      <c r="L73" s="136"/>
      <c r="M73" s="136"/>
      <c r="N73" s="137" t="s">
        <v>176</v>
      </c>
      <c r="O73" s="137"/>
      <c r="P73" s="113">
        <v>18553000</v>
      </c>
    </row>
    <row r="74" spans="2:16" ht="19.350000000000001" customHeight="1">
      <c r="B74" s="138"/>
      <c r="C74" s="138"/>
      <c r="D74" s="138"/>
      <c r="E74" s="138"/>
      <c r="F74" s="138"/>
      <c r="G74" s="138"/>
      <c r="H74" s="136"/>
      <c r="I74" s="136"/>
      <c r="J74" s="136"/>
      <c r="K74" s="136"/>
      <c r="L74" s="136"/>
      <c r="M74" s="136"/>
      <c r="N74" s="137" t="s">
        <v>175</v>
      </c>
      <c r="O74" s="137"/>
      <c r="P74" s="113">
        <v>44439760</v>
      </c>
    </row>
    <row r="75" spans="2:16" ht="19.350000000000001" customHeight="1">
      <c r="B75" s="138"/>
      <c r="C75" s="138"/>
      <c r="D75" s="138"/>
      <c r="E75" s="138"/>
      <c r="F75" s="138"/>
      <c r="G75" s="138"/>
      <c r="H75" s="136"/>
      <c r="I75" s="136"/>
      <c r="J75" s="136"/>
      <c r="K75" s="136"/>
      <c r="L75" s="136"/>
      <c r="M75" s="136"/>
      <c r="N75" s="137" t="s">
        <v>174</v>
      </c>
      <c r="O75" s="137"/>
      <c r="P75" s="113">
        <v>34320000</v>
      </c>
    </row>
    <row r="76" spans="2:16" ht="19.350000000000001" customHeight="1">
      <c r="B76" s="138"/>
      <c r="C76" s="138"/>
      <c r="D76" s="138"/>
      <c r="E76" s="138"/>
      <c r="F76" s="138"/>
      <c r="G76" s="138"/>
      <c r="H76" s="136"/>
      <c r="I76" s="136"/>
      <c r="J76" s="136"/>
      <c r="K76" s="136"/>
      <c r="L76" s="136"/>
      <c r="M76" s="136"/>
      <c r="N76" s="137" t="s">
        <v>173</v>
      </c>
      <c r="O76" s="137"/>
      <c r="P76" s="113">
        <v>15422460</v>
      </c>
    </row>
    <row r="77" spans="2:16" ht="19.350000000000001" customHeight="1">
      <c r="B77" s="138"/>
      <c r="C77" s="138"/>
      <c r="D77" s="138"/>
      <c r="E77" s="138"/>
      <c r="F77" s="138"/>
      <c r="G77" s="138"/>
      <c r="H77" s="136"/>
      <c r="I77" s="136"/>
      <c r="J77" s="136"/>
      <c r="K77" s="136"/>
      <c r="L77" s="136"/>
      <c r="M77" s="136"/>
      <c r="N77" s="137" t="s">
        <v>172</v>
      </c>
      <c r="O77" s="137"/>
      <c r="P77" s="113">
        <v>31235160</v>
      </c>
    </row>
    <row r="78" spans="2:16" ht="19.350000000000001" customHeight="1">
      <c r="B78" s="138"/>
      <c r="C78" s="138"/>
      <c r="D78" s="138"/>
      <c r="E78" s="138"/>
      <c r="F78" s="138"/>
      <c r="G78" s="138"/>
      <c r="H78" s="136"/>
      <c r="I78" s="136"/>
      <c r="J78" s="136"/>
      <c r="K78" s="136"/>
      <c r="L78" s="136"/>
      <c r="M78" s="136"/>
      <c r="N78" s="137" t="s">
        <v>171</v>
      </c>
      <c r="O78" s="137"/>
      <c r="P78" s="113">
        <v>13800000</v>
      </c>
    </row>
    <row r="79" spans="2:16" ht="19.350000000000001" customHeight="1">
      <c r="B79" s="138"/>
      <c r="C79" s="138"/>
      <c r="D79" s="138"/>
      <c r="E79" s="138"/>
      <c r="F79" s="138"/>
      <c r="G79" s="138"/>
      <c r="H79" s="136"/>
      <c r="I79" s="136"/>
      <c r="J79" s="136"/>
      <c r="K79" s="136"/>
      <c r="L79" s="136"/>
      <c r="M79" s="136"/>
      <c r="N79" s="137" t="s">
        <v>170</v>
      </c>
      <c r="O79" s="137"/>
      <c r="P79" s="113">
        <v>471170</v>
      </c>
    </row>
    <row r="80" spans="2:16" ht="19.350000000000001" customHeight="1"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</row>
    <row r="81" spans="2:16" ht="27" customHeight="1">
      <c r="B81" s="108"/>
      <c r="C81" s="108"/>
      <c r="D81" s="108"/>
      <c r="E81" s="108"/>
      <c r="F81" s="140" t="s">
        <v>145</v>
      </c>
      <c r="G81" s="140"/>
      <c r="H81" s="140"/>
      <c r="I81" s="140"/>
      <c r="J81" s="140"/>
      <c r="K81" s="140"/>
      <c r="L81" s="140"/>
      <c r="M81" s="108"/>
      <c r="N81" s="108"/>
      <c r="O81" s="108"/>
      <c r="P81" s="108"/>
    </row>
    <row r="82" spans="2:16" ht="19.350000000000001" customHeight="1">
      <c r="B82" s="144" t="s">
        <v>133</v>
      </c>
      <c r="C82" s="145" t="s">
        <v>249</v>
      </c>
      <c r="D82" s="145"/>
      <c r="E82" s="145"/>
      <c r="F82" s="145"/>
      <c r="G82" s="108"/>
      <c r="H82" s="108"/>
      <c r="I82" s="108"/>
      <c r="J82" s="108"/>
      <c r="K82" s="108"/>
      <c r="L82" s="108"/>
      <c r="M82" s="108"/>
      <c r="N82" s="108"/>
      <c r="O82" s="141" t="s">
        <v>80</v>
      </c>
      <c r="P82" s="141"/>
    </row>
    <row r="83" spans="2:16" ht="19.350000000000001" customHeight="1">
      <c r="B83" s="144"/>
      <c r="C83" s="145"/>
      <c r="D83" s="145"/>
      <c r="E83" s="145"/>
      <c r="F83" s="145"/>
      <c r="G83" s="108"/>
      <c r="H83" s="144" t="s">
        <v>250</v>
      </c>
      <c r="I83" s="144"/>
      <c r="J83" s="144" t="s">
        <v>251</v>
      </c>
      <c r="K83" s="144"/>
      <c r="L83" s="108"/>
      <c r="M83" s="108"/>
      <c r="N83" s="108"/>
      <c r="O83" s="141"/>
      <c r="P83" s="141"/>
    </row>
    <row r="84" spans="2:16" ht="19.350000000000001" customHeight="1">
      <c r="B84" s="139" t="s">
        <v>30</v>
      </c>
      <c r="C84" s="139"/>
      <c r="D84" s="139"/>
      <c r="E84" s="139"/>
      <c r="F84" s="139"/>
      <c r="G84" s="139"/>
      <c r="H84" s="139" t="s">
        <v>146</v>
      </c>
      <c r="I84" s="139" t="s">
        <v>147</v>
      </c>
      <c r="J84" s="139"/>
      <c r="K84" s="139" t="s">
        <v>148</v>
      </c>
      <c r="L84" s="139"/>
      <c r="M84" s="139"/>
      <c r="N84" s="139" t="s">
        <v>149</v>
      </c>
      <c r="O84" s="139"/>
      <c r="P84" s="139"/>
    </row>
    <row r="85" spans="2:16" ht="19.350000000000001" customHeight="1">
      <c r="B85" s="139" t="s">
        <v>5</v>
      </c>
      <c r="C85" s="139"/>
      <c r="D85" s="109" t="s">
        <v>6</v>
      </c>
      <c r="E85" s="139" t="s">
        <v>7</v>
      </c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</row>
    <row r="86" spans="2:16" ht="19.350000000000001" customHeight="1">
      <c r="B86" s="138" t="s">
        <v>20</v>
      </c>
      <c r="C86" s="138"/>
      <c r="D86" s="110" t="s">
        <v>12</v>
      </c>
      <c r="E86" s="138" t="s">
        <v>47</v>
      </c>
      <c r="F86" s="138"/>
      <c r="G86" s="138"/>
      <c r="H86" s="111">
        <v>173236120</v>
      </c>
      <c r="I86" s="136">
        <v>174767000</v>
      </c>
      <c r="J86" s="136"/>
      <c r="K86" s="136">
        <v>-1530880</v>
      </c>
      <c r="L86" s="136"/>
      <c r="M86" s="136"/>
      <c r="N86" s="137" t="s">
        <v>169</v>
      </c>
      <c r="O86" s="137"/>
      <c r="P86" s="113">
        <v>10134570</v>
      </c>
    </row>
    <row r="87" spans="2:16" ht="19.350000000000001" customHeight="1">
      <c r="B87" s="138"/>
      <c r="C87" s="138"/>
      <c r="D87" s="138" t="s">
        <v>48</v>
      </c>
      <c r="E87" s="138"/>
      <c r="F87" s="138"/>
      <c r="G87" s="138"/>
      <c r="H87" s="111">
        <v>607616591</v>
      </c>
      <c r="I87" s="136">
        <v>607886000</v>
      </c>
      <c r="J87" s="136"/>
      <c r="K87" s="136">
        <v>-269409</v>
      </c>
      <c r="L87" s="136"/>
      <c r="M87" s="136"/>
      <c r="N87" s="137"/>
      <c r="O87" s="137"/>
      <c r="P87" s="112"/>
    </row>
    <row r="88" spans="2:16" ht="19.350000000000001" customHeight="1">
      <c r="B88" s="138"/>
      <c r="C88" s="138"/>
      <c r="D88" s="138"/>
      <c r="E88" s="138" t="s">
        <v>49</v>
      </c>
      <c r="F88" s="138"/>
      <c r="G88" s="138"/>
      <c r="H88" s="136">
        <v>10333650</v>
      </c>
      <c r="I88" s="136">
        <v>10357000</v>
      </c>
      <c r="J88" s="136"/>
      <c r="K88" s="136">
        <v>-23350</v>
      </c>
      <c r="L88" s="136"/>
      <c r="M88" s="136"/>
      <c r="N88" s="137" t="s">
        <v>256</v>
      </c>
      <c r="O88" s="137"/>
      <c r="P88" s="113">
        <v>88400</v>
      </c>
    </row>
    <row r="89" spans="2:16" ht="19.350000000000001" customHeight="1">
      <c r="B89" s="138"/>
      <c r="C89" s="138"/>
      <c r="D89" s="138"/>
      <c r="E89" s="138"/>
      <c r="F89" s="138"/>
      <c r="G89" s="138"/>
      <c r="H89" s="136"/>
      <c r="I89" s="136"/>
      <c r="J89" s="136"/>
      <c r="K89" s="136"/>
      <c r="L89" s="136"/>
      <c r="M89" s="136"/>
      <c r="N89" s="137" t="s">
        <v>179</v>
      </c>
      <c r="O89" s="137"/>
      <c r="P89" s="113">
        <v>1932890</v>
      </c>
    </row>
    <row r="90" spans="2:16" ht="19.350000000000001" customHeight="1">
      <c r="B90" s="138"/>
      <c r="C90" s="138"/>
      <c r="D90" s="138"/>
      <c r="E90" s="138"/>
      <c r="F90" s="138"/>
      <c r="G90" s="138"/>
      <c r="H90" s="136"/>
      <c r="I90" s="136"/>
      <c r="J90" s="136"/>
      <c r="K90" s="136"/>
      <c r="L90" s="136"/>
      <c r="M90" s="136"/>
      <c r="N90" s="137" t="s">
        <v>178</v>
      </c>
      <c r="O90" s="137"/>
      <c r="P90" s="113">
        <v>2252990</v>
      </c>
    </row>
    <row r="91" spans="2:16" ht="19.350000000000001" customHeight="1">
      <c r="B91" s="138"/>
      <c r="C91" s="138"/>
      <c r="D91" s="138"/>
      <c r="E91" s="138"/>
      <c r="F91" s="138"/>
      <c r="G91" s="138"/>
      <c r="H91" s="136"/>
      <c r="I91" s="136"/>
      <c r="J91" s="136"/>
      <c r="K91" s="136"/>
      <c r="L91" s="136"/>
      <c r="M91" s="136"/>
      <c r="N91" s="137" t="s">
        <v>177</v>
      </c>
      <c r="O91" s="137"/>
      <c r="P91" s="113">
        <v>6059370</v>
      </c>
    </row>
    <row r="92" spans="2:16" ht="19.350000000000001" customHeight="1">
      <c r="B92" s="138"/>
      <c r="C92" s="138"/>
      <c r="D92" s="138"/>
      <c r="E92" s="138" t="s">
        <v>88</v>
      </c>
      <c r="F92" s="138"/>
      <c r="G92" s="138"/>
      <c r="H92" s="111">
        <v>869500</v>
      </c>
      <c r="I92" s="136">
        <v>870000</v>
      </c>
      <c r="J92" s="136"/>
      <c r="K92" s="136">
        <v>-500</v>
      </c>
      <c r="L92" s="136"/>
      <c r="M92" s="136"/>
      <c r="N92" s="137" t="s">
        <v>257</v>
      </c>
      <c r="O92" s="137"/>
      <c r="P92" s="113">
        <v>869500</v>
      </c>
    </row>
    <row r="93" spans="2:16" ht="19.350000000000001" customHeight="1">
      <c r="B93" s="138"/>
      <c r="C93" s="138"/>
      <c r="D93" s="138"/>
      <c r="E93" s="138" t="s">
        <v>50</v>
      </c>
      <c r="F93" s="138"/>
      <c r="G93" s="138"/>
      <c r="H93" s="111">
        <v>9581000</v>
      </c>
      <c r="I93" s="136">
        <v>9581000</v>
      </c>
      <c r="J93" s="136"/>
      <c r="K93" s="136">
        <v>0</v>
      </c>
      <c r="L93" s="136"/>
      <c r="M93" s="136"/>
      <c r="N93" s="137" t="s">
        <v>180</v>
      </c>
      <c r="O93" s="137"/>
      <c r="P93" s="113">
        <v>9581000</v>
      </c>
    </row>
    <row r="94" spans="2:16" ht="19.350000000000001" customHeight="1">
      <c r="B94" s="138"/>
      <c r="C94" s="138"/>
      <c r="D94" s="138"/>
      <c r="E94" s="138" t="s">
        <v>51</v>
      </c>
      <c r="F94" s="138"/>
      <c r="G94" s="138"/>
      <c r="H94" s="136">
        <v>15873393</v>
      </c>
      <c r="I94" s="136">
        <v>16541000</v>
      </c>
      <c r="J94" s="136"/>
      <c r="K94" s="136">
        <v>-667607</v>
      </c>
      <c r="L94" s="136"/>
      <c r="M94" s="136"/>
      <c r="N94" s="137" t="s">
        <v>182</v>
      </c>
      <c r="O94" s="137"/>
      <c r="P94" s="113">
        <v>12389393</v>
      </c>
    </row>
    <row r="95" spans="2:16" ht="19.350000000000001" customHeight="1">
      <c r="B95" s="138"/>
      <c r="C95" s="138"/>
      <c r="D95" s="138"/>
      <c r="E95" s="138"/>
      <c r="F95" s="138"/>
      <c r="G95" s="138"/>
      <c r="H95" s="136"/>
      <c r="I95" s="136"/>
      <c r="J95" s="136"/>
      <c r="K95" s="136"/>
      <c r="L95" s="136"/>
      <c r="M95" s="136"/>
      <c r="N95" s="137" t="s">
        <v>181</v>
      </c>
      <c r="O95" s="137"/>
      <c r="P95" s="113">
        <v>3484000</v>
      </c>
    </row>
    <row r="96" spans="2:16" ht="19.350000000000001" customHeight="1">
      <c r="B96" s="138"/>
      <c r="C96" s="138"/>
      <c r="D96" s="138"/>
      <c r="E96" s="138" t="s">
        <v>52</v>
      </c>
      <c r="F96" s="138"/>
      <c r="G96" s="138"/>
      <c r="H96" s="136">
        <v>43359820</v>
      </c>
      <c r="I96" s="136">
        <v>43592000</v>
      </c>
      <c r="J96" s="136"/>
      <c r="K96" s="136">
        <v>-232180</v>
      </c>
      <c r="L96" s="136"/>
      <c r="M96" s="136"/>
      <c r="N96" s="137" t="s">
        <v>183</v>
      </c>
      <c r="O96" s="137"/>
      <c r="P96" s="113">
        <v>14190000</v>
      </c>
    </row>
    <row r="97" spans="2:16" ht="19.350000000000001" customHeight="1">
      <c r="B97" s="138"/>
      <c r="C97" s="138"/>
      <c r="D97" s="138"/>
      <c r="E97" s="138"/>
      <c r="F97" s="138"/>
      <c r="G97" s="138"/>
      <c r="H97" s="136"/>
      <c r="I97" s="136"/>
      <c r="J97" s="136"/>
      <c r="K97" s="136"/>
      <c r="L97" s="136"/>
      <c r="M97" s="136"/>
      <c r="N97" s="137" t="s">
        <v>258</v>
      </c>
      <c r="O97" s="137"/>
      <c r="P97" s="113">
        <v>22308100</v>
      </c>
    </row>
    <row r="98" spans="2:16" ht="19.350000000000001" customHeight="1">
      <c r="B98" s="138"/>
      <c r="C98" s="138"/>
      <c r="D98" s="138"/>
      <c r="E98" s="138" t="s">
        <v>53</v>
      </c>
      <c r="F98" s="138"/>
      <c r="G98" s="138"/>
      <c r="H98" s="136">
        <v>955720</v>
      </c>
      <c r="I98" s="136">
        <v>1974000</v>
      </c>
      <c r="J98" s="136"/>
      <c r="K98" s="136">
        <v>-1018280</v>
      </c>
      <c r="L98" s="136"/>
      <c r="M98" s="136"/>
      <c r="N98" s="137" t="s">
        <v>185</v>
      </c>
      <c r="O98" s="137"/>
      <c r="P98" s="113">
        <v>275450</v>
      </c>
    </row>
    <row r="99" spans="2:16" ht="19.350000000000001" customHeight="1">
      <c r="B99" s="138"/>
      <c r="C99" s="138"/>
      <c r="D99" s="138"/>
      <c r="E99" s="138"/>
      <c r="F99" s="138"/>
      <c r="G99" s="138"/>
      <c r="H99" s="136"/>
      <c r="I99" s="136"/>
      <c r="J99" s="136"/>
      <c r="K99" s="136"/>
      <c r="L99" s="136"/>
      <c r="M99" s="136"/>
      <c r="N99" s="137" t="s">
        <v>184</v>
      </c>
      <c r="O99" s="137"/>
      <c r="P99" s="113">
        <v>680270</v>
      </c>
    </row>
    <row r="100" spans="2:16" ht="19.350000000000001" customHeight="1">
      <c r="B100" s="138"/>
      <c r="C100" s="138"/>
      <c r="D100" s="138"/>
      <c r="E100" s="138" t="s">
        <v>54</v>
      </c>
      <c r="F100" s="138"/>
      <c r="G100" s="138"/>
      <c r="H100" s="111">
        <v>3234000</v>
      </c>
      <c r="I100" s="136">
        <v>3240000</v>
      </c>
      <c r="J100" s="136"/>
      <c r="K100" s="136">
        <v>-6000</v>
      </c>
      <c r="L100" s="136"/>
      <c r="M100" s="136"/>
      <c r="N100" s="137" t="s">
        <v>186</v>
      </c>
      <c r="O100" s="137"/>
      <c r="P100" s="113">
        <v>3234000</v>
      </c>
    </row>
    <row r="101" spans="2:16" ht="19.350000000000001" customHeight="1">
      <c r="B101" s="138"/>
      <c r="C101" s="138"/>
      <c r="D101" s="138"/>
      <c r="E101" s="138" t="s">
        <v>55</v>
      </c>
      <c r="F101" s="138"/>
      <c r="G101" s="138"/>
      <c r="H101" s="111">
        <v>15522761</v>
      </c>
      <c r="I101" s="136">
        <v>14235000</v>
      </c>
      <c r="J101" s="136"/>
      <c r="K101" s="136">
        <v>1287761</v>
      </c>
      <c r="L101" s="136"/>
      <c r="M101" s="136"/>
      <c r="N101" s="137" t="s">
        <v>187</v>
      </c>
      <c r="O101" s="137"/>
      <c r="P101" s="113">
        <v>15522761</v>
      </c>
    </row>
    <row r="102" spans="2:16" ht="19.350000000000001" customHeight="1">
      <c r="B102" s="138"/>
      <c r="C102" s="138"/>
      <c r="D102" s="138"/>
      <c r="E102" s="138" t="s">
        <v>56</v>
      </c>
      <c r="F102" s="138"/>
      <c r="G102" s="138"/>
      <c r="H102" s="136">
        <v>4443850</v>
      </c>
      <c r="I102" s="136">
        <v>4445000</v>
      </c>
      <c r="J102" s="136"/>
      <c r="K102" s="136">
        <v>-1150</v>
      </c>
      <c r="L102" s="136"/>
      <c r="M102" s="136"/>
      <c r="N102" s="137" t="s">
        <v>189</v>
      </c>
      <c r="O102" s="137"/>
      <c r="P102" s="113">
        <v>1487800</v>
      </c>
    </row>
    <row r="103" spans="2:16" ht="19.350000000000001" customHeight="1">
      <c r="B103" s="138"/>
      <c r="C103" s="138"/>
      <c r="D103" s="138"/>
      <c r="E103" s="138"/>
      <c r="F103" s="138"/>
      <c r="G103" s="138"/>
      <c r="H103" s="136"/>
      <c r="I103" s="136"/>
      <c r="J103" s="136"/>
      <c r="K103" s="136"/>
      <c r="L103" s="136"/>
      <c r="M103" s="136"/>
      <c r="N103" s="137" t="s">
        <v>188</v>
      </c>
      <c r="O103" s="137"/>
      <c r="P103" s="113">
        <v>2956050</v>
      </c>
    </row>
    <row r="104" spans="2:16" ht="19.350000000000001" customHeight="1">
      <c r="B104" s="138"/>
      <c r="C104" s="138"/>
      <c r="D104" s="138"/>
      <c r="E104" s="138" t="s">
        <v>57</v>
      </c>
      <c r="F104" s="138"/>
      <c r="G104" s="138"/>
      <c r="H104" s="111">
        <v>701000</v>
      </c>
      <c r="I104" s="136">
        <v>624000</v>
      </c>
      <c r="J104" s="136"/>
      <c r="K104" s="136">
        <v>77000</v>
      </c>
      <c r="L104" s="136"/>
      <c r="M104" s="136"/>
      <c r="N104" s="137" t="s">
        <v>190</v>
      </c>
      <c r="O104" s="137"/>
      <c r="P104" s="113">
        <v>701000</v>
      </c>
    </row>
    <row r="105" spans="2:16" ht="19.350000000000001" customHeight="1">
      <c r="B105" s="138"/>
      <c r="C105" s="138"/>
      <c r="D105" s="138"/>
      <c r="E105" s="138" t="s">
        <v>191</v>
      </c>
      <c r="F105" s="138"/>
      <c r="G105" s="138"/>
      <c r="H105" s="136">
        <v>546880</v>
      </c>
      <c r="I105" s="136">
        <v>547000</v>
      </c>
      <c r="J105" s="136"/>
      <c r="K105" s="136">
        <v>-120</v>
      </c>
      <c r="L105" s="136"/>
      <c r="M105" s="136"/>
      <c r="N105" s="137" t="s">
        <v>193</v>
      </c>
      <c r="O105" s="137"/>
      <c r="P105" s="113">
        <v>498880</v>
      </c>
    </row>
    <row r="106" spans="2:16" ht="19.350000000000001" customHeight="1">
      <c r="B106" s="138"/>
      <c r="C106" s="138"/>
      <c r="D106" s="138"/>
      <c r="E106" s="138"/>
      <c r="F106" s="138"/>
      <c r="G106" s="138"/>
      <c r="H106" s="136"/>
      <c r="I106" s="136"/>
      <c r="J106" s="136"/>
      <c r="K106" s="136"/>
      <c r="L106" s="136"/>
      <c r="M106" s="136"/>
      <c r="N106" s="137" t="s">
        <v>192</v>
      </c>
      <c r="O106" s="137"/>
      <c r="P106" s="113">
        <v>48000</v>
      </c>
    </row>
    <row r="107" spans="2:16" ht="19.350000000000001" customHeight="1">
      <c r="B107" s="138"/>
      <c r="C107" s="138"/>
      <c r="D107" s="138"/>
      <c r="E107" s="138" t="s">
        <v>194</v>
      </c>
      <c r="F107" s="138"/>
      <c r="G107" s="138"/>
      <c r="H107" s="136">
        <v>6831630</v>
      </c>
      <c r="I107" s="136">
        <v>7063000</v>
      </c>
      <c r="J107" s="136"/>
      <c r="K107" s="136">
        <v>-231370</v>
      </c>
      <c r="L107" s="136"/>
      <c r="M107" s="136"/>
      <c r="N107" s="137" t="s">
        <v>196</v>
      </c>
      <c r="O107" s="137"/>
      <c r="P107" s="113">
        <v>3000000</v>
      </c>
    </row>
    <row r="108" spans="2:16" ht="19.350000000000001" customHeight="1">
      <c r="B108" s="138"/>
      <c r="C108" s="138"/>
      <c r="D108" s="138"/>
      <c r="E108" s="138"/>
      <c r="F108" s="138"/>
      <c r="G108" s="138"/>
      <c r="H108" s="136"/>
      <c r="I108" s="136"/>
      <c r="J108" s="136"/>
      <c r="K108" s="136"/>
      <c r="L108" s="136"/>
      <c r="M108" s="136"/>
      <c r="N108" s="137" t="s">
        <v>195</v>
      </c>
      <c r="O108" s="137"/>
      <c r="P108" s="113">
        <v>3831630</v>
      </c>
    </row>
    <row r="109" spans="2:16" ht="19.350000000000001" customHeight="1">
      <c r="B109" s="138"/>
      <c r="C109" s="138"/>
      <c r="D109" s="138"/>
      <c r="E109" s="138" t="s">
        <v>197</v>
      </c>
      <c r="F109" s="138"/>
      <c r="G109" s="138"/>
      <c r="H109" s="111">
        <v>632600</v>
      </c>
      <c r="I109" s="136">
        <v>765000</v>
      </c>
      <c r="J109" s="136"/>
      <c r="K109" s="136">
        <v>-132400</v>
      </c>
      <c r="L109" s="136"/>
      <c r="M109" s="136"/>
      <c r="N109" s="137" t="s">
        <v>198</v>
      </c>
      <c r="O109" s="137"/>
      <c r="P109" s="113">
        <v>632600</v>
      </c>
    </row>
    <row r="110" spans="2:16" ht="14.25" customHeight="1"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</row>
    <row r="111" spans="2:16" ht="30.75" customHeight="1">
      <c r="B111" s="108"/>
      <c r="C111" s="108"/>
      <c r="D111" s="108"/>
      <c r="E111" s="108"/>
      <c r="F111" s="140" t="s">
        <v>145</v>
      </c>
      <c r="G111" s="140"/>
      <c r="H111" s="140"/>
      <c r="I111" s="140"/>
      <c r="J111" s="140"/>
      <c r="K111" s="140"/>
      <c r="L111" s="140"/>
      <c r="M111" s="108"/>
      <c r="N111" s="108"/>
      <c r="O111" s="108"/>
      <c r="P111" s="108"/>
    </row>
    <row r="112" spans="2:16" ht="19.350000000000001" customHeight="1">
      <c r="B112" s="144" t="s">
        <v>133</v>
      </c>
      <c r="C112" s="145" t="s">
        <v>249</v>
      </c>
      <c r="D112" s="145"/>
      <c r="E112" s="145"/>
      <c r="F112" s="145"/>
      <c r="G112" s="108"/>
      <c r="H112" s="108"/>
      <c r="I112" s="108"/>
      <c r="J112" s="108"/>
      <c r="K112" s="108"/>
      <c r="L112" s="108"/>
      <c r="M112" s="108"/>
      <c r="N112" s="108"/>
      <c r="O112" s="141" t="s">
        <v>80</v>
      </c>
      <c r="P112" s="141"/>
    </row>
    <row r="113" spans="2:16" ht="19.350000000000001" customHeight="1">
      <c r="B113" s="144"/>
      <c r="C113" s="145"/>
      <c r="D113" s="145"/>
      <c r="E113" s="145"/>
      <c r="F113" s="145"/>
      <c r="G113" s="108"/>
      <c r="H113" s="144" t="s">
        <v>250</v>
      </c>
      <c r="I113" s="144"/>
      <c r="J113" s="144" t="s">
        <v>251</v>
      </c>
      <c r="K113" s="144"/>
      <c r="L113" s="108"/>
      <c r="M113" s="108"/>
      <c r="N113" s="108"/>
      <c r="O113" s="141"/>
      <c r="P113" s="141"/>
    </row>
    <row r="114" spans="2:16" ht="19.350000000000001" customHeight="1">
      <c r="B114" s="139" t="s">
        <v>30</v>
      </c>
      <c r="C114" s="139"/>
      <c r="D114" s="139"/>
      <c r="E114" s="139"/>
      <c r="F114" s="139"/>
      <c r="G114" s="139"/>
      <c r="H114" s="139" t="s">
        <v>146</v>
      </c>
      <c r="I114" s="139" t="s">
        <v>147</v>
      </c>
      <c r="J114" s="139"/>
      <c r="K114" s="139" t="s">
        <v>148</v>
      </c>
      <c r="L114" s="139"/>
      <c r="M114" s="139"/>
      <c r="N114" s="139" t="s">
        <v>149</v>
      </c>
      <c r="O114" s="139"/>
      <c r="P114" s="139"/>
    </row>
    <row r="115" spans="2:16" ht="19.350000000000001" customHeight="1">
      <c r="B115" s="139" t="s">
        <v>5</v>
      </c>
      <c r="C115" s="139"/>
      <c r="D115" s="109" t="s">
        <v>6</v>
      </c>
      <c r="E115" s="139" t="s">
        <v>7</v>
      </c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</row>
    <row r="116" spans="2:16" ht="19.350000000000001" customHeight="1">
      <c r="B116" s="138" t="s">
        <v>20</v>
      </c>
      <c r="C116" s="138"/>
      <c r="D116" s="138" t="s">
        <v>48</v>
      </c>
      <c r="E116" s="138" t="s">
        <v>199</v>
      </c>
      <c r="F116" s="138"/>
      <c r="G116" s="138"/>
      <c r="H116" s="136">
        <v>21678440</v>
      </c>
      <c r="I116" s="136">
        <v>21811000</v>
      </c>
      <c r="J116" s="136"/>
      <c r="K116" s="136">
        <v>-132560</v>
      </c>
      <c r="L116" s="136"/>
      <c r="M116" s="136"/>
      <c r="N116" s="137" t="s">
        <v>259</v>
      </c>
      <c r="O116" s="137"/>
      <c r="P116" s="113">
        <v>16242760</v>
      </c>
    </row>
    <row r="117" spans="2:16" ht="19.350000000000001" customHeight="1">
      <c r="B117" s="138"/>
      <c r="C117" s="138"/>
      <c r="D117" s="138"/>
      <c r="E117" s="138"/>
      <c r="F117" s="138"/>
      <c r="G117" s="138"/>
      <c r="H117" s="136"/>
      <c r="I117" s="136"/>
      <c r="J117" s="136"/>
      <c r="K117" s="136"/>
      <c r="L117" s="136"/>
      <c r="M117" s="136"/>
      <c r="N117" s="137" t="s">
        <v>201</v>
      </c>
      <c r="O117" s="137"/>
      <c r="P117" s="113">
        <v>793000</v>
      </c>
    </row>
    <row r="118" spans="2:16" ht="19.350000000000001" customHeight="1">
      <c r="B118" s="138"/>
      <c r="C118" s="138"/>
      <c r="D118" s="138"/>
      <c r="E118" s="138"/>
      <c r="F118" s="138"/>
      <c r="G118" s="138"/>
      <c r="H118" s="136"/>
      <c r="I118" s="136"/>
      <c r="J118" s="136"/>
      <c r="K118" s="136"/>
      <c r="L118" s="136"/>
      <c r="M118" s="136"/>
      <c r="N118" s="137" t="s">
        <v>200</v>
      </c>
      <c r="O118" s="137"/>
      <c r="P118" s="113">
        <v>4642680</v>
      </c>
    </row>
    <row r="119" spans="2:16" ht="19.350000000000001" customHeight="1">
      <c r="B119" s="138"/>
      <c r="C119" s="138"/>
      <c r="D119" s="138"/>
      <c r="E119" s="138" t="s">
        <v>202</v>
      </c>
      <c r="F119" s="138"/>
      <c r="G119" s="138"/>
      <c r="H119" s="111">
        <v>79000</v>
      </c>
      <c r="I119" s="136">
        <v>79000</v>
      </c>
      <c r="J119" s="136"/>
      <c r="K119" s="136">
        <v>0</v>
      </c>
      <c r="L119" s="136"/>
      <c r="M119" s="136"/>
      <c r="N119" s="137" t="s">
        <v>203</v>
      </c>
      <c r="O119" s="137"/>
      <c r="P119" s="113">
        <v>79000</v>
      </c>
    </row>
    <row r="120" spans="2:16" ht="19.350000000000001" customHeight="1">
      <c r="B120" s="138"/>
      <c r="C120" s="138"/>
      <c r="D120" s="138"/>
      <c r="E120" s="138" t="s">
        <v>204</v>
      </c>
      <c r="F120" s="138"/>
      <c r="G120" s="138"/>
      <c r="H120" s="111">
        <v>24719397</v>
      </c>
      <c r="I120" s="136">
        <v>22890000</v>
      </c>
      <c r="J120" s="136"/>
      <c r="K120" s="136">
        <v>1829397</v>
      </c>
      <c r="L120" s="136"/>
      <c r="M120" s="136"/>
      <c r="N120" s="137" t="s">
        <v>205</v>
      </c>
      <c r="O120" s="137"/>
      <c r="P120" s="113">
        <v>24719397</v>
      </c>
    </row>
    <row r="121" spans="2:16" ht="19.350000000000001" customHeight="1">
      <c r="B121" s="138"/>
      <c r="C121" s="138"/>
      <c r="D121" s="138"/>
      <c r="E121" s="138" t="s">
        <v>206</v>
      </c>
      <c r="F121" s="138"/>
      <c r="G121" s="138"/>
      <c r="H121" s="136">
        <v>444499950</v>
      </c>
      <c r="I121" s="136">
        <v>445574000</v>
      </c>
      <c r="J121" s="136"/>
      <c r="K121" s="136">
        <v>-1074050</v>
      </c>
      <c r="L121" s="136"/>
      <c r="M121" s="136"/>
      <c r="N121" s="137" t="s">
        <v>209</v>
      </c>
      <c r="O121" s="137"/>
      <c r="P121" s="113">
        <v>140000</v>
      </c>
    </row>
    <row r="122" spans="2:16" ht="19.350000000000001" customHeight="1">
      <c r="B122" s="138"/>
      <c r="C122" s="138"/>
      <c r="D122" s="138"/>
      <c r="E122" s="138"/>
      <c r="F122" s="138"/>
      <c r="G122" s="138"/>
      <c r="H122" s="136"/>
      <c r="I122" s="136"/>
      <c r="J122" s="136"/>
      <c r="K122" s="136"/>
      <c r="L122" s="136"/>
      <c r="M122" s="136"/>
      <c r="N122" s="137" t="s">
        <v>208</v>
      </c>
      <c r="O122" s="137"/>
      <c r="P122" s="113">
        <v>11450000</v>
      </c>
    </row>
    <row r="123" spans="2:16" ht="19.350000000000001" customHeight="1">
      <c r="B123" s="138"/>
      <c r="C123" s="138"/>
      <c r="D123" s="138"/>
      <c r="E123" s="138"/>
      <c r="F123" s="138"/>
      <c r="G123" s="138"/>
      <c r="H123" s="136"/>
      <c r="I123" s="136"/>
      <c r="J123" s="136"/>
      <c r="K123" s="136"/>
      <c r="L123" s="136"/>
      <c r="M123" s="136"/>
      <c r="N123" s="137" t="s">
        <v>207</v>
      </c>
      <c r="O123" s="137"/>
      <c r="P123" s="113">
        <v>439771670</v>
      </c>
    </row>
    <row r="124" spans="2:16" ht="19.350000000000001" customHeight="1">
      <c r="B124" s="138"/>
      <c r="C124" s="138"/>
      <c r="D124" s="138"/>
      <c r="E124" s="138" t="s">
        <v>58</v>
      </c>
      <c r="F124" s="138"/>
      <c r="G124" s="138"/>
      <c r="H124" s="136">
        <v>3754000</v>
      </c>
      <c r="I124" s="136">
        <v>3698000</v>
      </c>
      <c r="J124" s="136"/>
      <c r="K124" s="136">
        <v>56000</v>
      </c>
      <c r="L124" s="136"/>
      <c r="M124" s="136"/>
      <c r="N124" s="137" t="s">
        <v>210</v>
      </c>
      <c r="O124" s="137"/>
      <c r="P124" s="113">
        <v>398000</v>
      </c>
    </row>
    <row r="125" spans="2:16" ht="19.350000000000001" customHeight="1">
      <c r="B125" s="138"/>
      <c r="C125" s="138"/>
      <c r="D125" s="138"/>
      <c r="E125" s="138"/>
      <c r="F125" s="138"/>
      <c r="G125" s="138"/>
      <c r="H125" s="136"/>
      <c r="I125" s="136"/>
      <c r="J125" s="136"/>
      <c r="K125" s="136"/>
      <c r="L125" s="136"/>
      <c r="M125" s="136"/>
      <c r="N125" s="137" t="s">
        <v>260</v>
      </c>
      <c r="O125" s="137"/>
      <c r="P125" s="113">
        <v>500000</v>
      </c>
    </row>
    <row r="126" spans="2:16" ht="19.350000000000001" customHeight="1">
      <c r="B126" s="138"/>
      <c r="C126" s="138"/>
      <c r="D126" s="138"/>
      <c r="E126" s="138"/>
      <c r="F126" s="138"/>
      <c r="G126" s="138"/>
      <c r="H126" s="136"/>
      <c r="I126" s="136"/>
      <c r="J126" s="136"/>
      <c r="K126" s="136"/>
      <c r="L126" s="136"/>
      <c r="M126" s="136"/>
      <c r="N126" s="137" t="s">
        <v>261</v>
      </c>
      <c r="O126" s="137"/>
      <c r="P126" s="113">
        <v>2856000</v>
      </c>
    </row>
    <row r="127" spans="2:16" ht="19.350000000000001" customHeight="1">
      <c r="B127" s="138" t="s">
        <v>22</v>
      </c>
      <c r="C127" s="138"/>
      <c r="D127" s="110"/>
      <c r="E127" s="138"/>
      <c r="F127" s="138"/>
      <c r="G127" s="138"/>
      <c r="H127" s="111">
        <v>78275990</v>
      </c>
      <c r="I127" s="136">
        <v>79622000</v>
      </c>
      <c r="J127" s="136"/>
      <c r="K127" s="136">
        <v>-1346010</v>
      </c>
      <c r="L127" s="136"/>
      <c r="M127" s="136"/>
      <c r="N127" s="137"/>
      <c r="O127" s="137"/>
      <c r="P127" s="112"/>
    </row>
    <row r="128" spans="2:16" ht="19.350000000000001" customHeight="1">
      <c r="B128" s="138"/>
      <c r="C128" s="138"/>
      <c r="D128" s="138" t="s">
        <v>59</v>
      </c>
      <c r="E128" s="138"/>
      <c r="F128" s="138"/>
      <c r="G128" s="138"/>
      <c r="H128" s="111">
        <v>78275990</v>
      </c>
      <c r="I128" s="136">
        <v>79622000</v>
      </c>
      <c r="J128" s="136"/>
      <c r="K128" s="136">
        <v>-1346010</v>
      </c>
      <c r="L128" s="136"/>
      <c r="M128" s="136"/>
      <c r="N128" s="137"/>
      <c r="O128" s="137"/>
      <c r="P128" s="112"/>
    </row>
    <row r="129" spans="2:16" ht="19.350000000000001" customHeight="1">
      <c r="B129" s="138"/>
      <c r="C129" s="138"/>
      <c r="D129" s="138"/>
      <c r="E129" s="138" t="s">
        <v>60</v>
      </c>
      <c r="F129" s="138"/>
      <c r="G129" s="138"/>
      <c r="H129" s="136">
        <v>78275990</v>
      </c>
      <c r="I129" s="136">
        <v>79622000</v>
      </c>
      <c r="J129" s="136"/>
      <c r="K129" s="136">
        <v>-1346010</v>
      </c>
      <c r="L129" s="136"/>
      <c r="M129" s="136"/>
      <c r="N129" s="137" t="s">
        <v>213</v>
      </c>
      <c r="O129" s="137"/>
      <c r="P129" s="113">
        <v>972400</v>
      </c>
    </row>
    <row r="130" spans="2:16" ht="19.350000000000001" customHeight="1">
      <c r="B130" s="138"/>
      <c r="C130" s="138"/>
      <c r="D130" s="138"/>
      <c r="E130" s="138"/>
      <c r="F130" s="138"/>
      <c r="G130" s="138"/>
      <c r="H130" s="136"/>
      <c r="I130" s="136"/>
      <c r="J130" s="136"/>
      <c r="K130" s="136"/>
      <c r="L130" s="136"/>
      <c r="M130" s="136"/>
      <c r="N130" s="137" t="s">
        <v>212</v>
      </c>
      <c r="O130" s="137"/>
      <c r="P130" s="113">
        <v>47222540</v>
      </c>
    </row>
    <row r="131" spans="2:16" ht="19.350000000000001" customHeight="1">
      <c r="B131" s="138"/>
      <c r="C131" s="138"/>
      <c r="D131" s="138"/>
      <c r="E131" s="138"/>
      <c r="F131" s="138"/>
      <c r="G131" s="138"/>
      <c r="H131" s="136"/>
      <c r="I131" s="136"/>
      <c r="J131" s="136"/>
      <c r="K131" s="136"/>
      <c r="L131" s="136"/>
      <c r="M131" s="136"/>
      <c r="N131" s="137" t="s">
        <v>211</v>
      </c>
      <c r="O131" s="137"/>
      <c r="P131" s="113">
        <v>30081050</v>
      </c>
    </row>
    <row r="132" spans="2:16" ht="19.350000000000001" customHeight="1">
      <c r="B132" s="138" t="s">
        <v>23</v>
      </c>
      <c r="C132" s="138"/>
      <c r="D132" s="110"/>
      <c r="E132" s="138"/>
      <c r="F132" s="138"/>
      <c r="G132" s="138"/>
      <c r="H132" s="111">
        <v>1999350</v>
      </c>
      <c r="I132" s="136">
        <v>2001000</v>
      </c>
      <c r="J132" s="136"/>
      <c r="K132" s="136">
        <v>-1650</v>
      </c>
      <c r="L132" s="136"/>
      <c r="M132" s="136"/>
      <c r="N132" s="137"/>
      <c r="O132" s="137"/>
      <c r="P132" s="112"/>
    </row>
    <row r="133" spans="2:16" ht="19.350000000000001" customHeight="1">
      <c r="B133" s="138"/>
      <c r="C133" s="138"/>
      <c r="D133" s="138" t="s">
        <v>61</v>
      </c>
      <c r="E133" s="138"/>
      <c r="F133" s="138"/>
      <c r="G133" s="138"/>
      <c r="H133" s="111">
        <v>1999350</v>
      </c>
      <c r="I133" s="136">
        <v>2001000</v>
      </c>
      <c r="J133" s="136"/>
      <c r="K133" s="136">
        <v>-1650</v>
      </c>
      <c r="L133" s="136"/>
      <c r="M133" s="136"/>
      <c r="N133" s="137"/>
      <c r="O133" s="137"/>
      <c r="P133" s="112"/>
    </row>
    <row r="134" spans="2:16" ht="19.350000000000001" customHeight="1">
      <c r="B134" s="138"/>
      <c r="C134" s="138"/>
      <c r="D134" s="138"/>
      <c r="E134" s="138" t="s">
        <v>62</v>
      </c>
      <c r="F134" s="138"/>
      <c r="G134" s="138"/>
      <c r="H134" s="111">
        <v>1999350</v>
      </c>
      <c r="I134" s="136">
        <v>2001000</v>
      </c>
      <c r="J134" s="136"/>
      <c r="K134" s="136">
        <v>-1650</v>
      </c>
      <c r="L134" s="136"/>
      <c r="M134" s="136"/>
      <c r="N134" s="137" t="s">
        <v>62</v>
      </c>
      <c r="O134" s="137"/>
      <c r="P134" s="113">
        <v>1999350</v>
      </c>
    </row>
    <row r="135" spans="2:16" ht="19.350000000000001" customHeight="1">
      <c r="B135" s="138" t="s">
        <v>26</v>
      </c>
      <c r="C135" s="138"/>
      <c r="D135" s="110"/>
      <c r="E135" s="138"/>
      <c r="F135" s="138"/>
      <c r="G135" s="138"/>
      <c r="H135" s="111">
        <v>281418390</v>
      </c>
      <c r="I135" s="136">
        <v>281666000</v>
      </c>
      <c r="J135" s="136"/>
      <c r="K135" s="136">
        <v>-247610</v>
      </c>
      <c r="L135" s="136"/>
      <c r="M135" s="136"/>
      <c r="N135" s="137"/>
      <c r="O135" s="137"/>
      <c r="P135" s="112"/>
    </row>
    <row r="136" spans="2:16" ht="19.350000000000001" customHeight="1">
      <c r="B136" s="138"/>
      <c r="C136" s="138"/>
      <c r="D136" s="138" t="s">
        <v>63</v>
      </c>
      <c r="E136" s="138"/>
      <c r="F136" s="138"/>
      <c r="G136" s="138"/>
      <c r="H136" s="111">
        <v>281418390</v>
      </c>
      <c r="I136" s="136">
        <v>281666000</v>
      </c>
      <c r="J136" s="136"/>
      <c r="K136" s="136">
        <v>-247610</v>
      </c>
      <c r="L136" s="136"/>
      <c r="M136" s="136"/>
      <c r="N136" s="137"/>
      <c r="O136" s="137"/>
      <c r="P136" s="112"/>
    </row>
    <row r="137" spans="2:16" ht="19.350000000000001" customHeight="1">
      <c r="B137" s="138"/>
      <c r="C137" s="138"/>
      <c r="D137" s="138"/>
      <c r="E137" s="138" t="s">
        <v>64</v>
      </c>
      <c r="F137" s="138"/>
      <c r="G137" s="138"/>
      <c r="H137" s="136">
        <v>31909750</v>
      </c>
      <c r="I137" s="136">
        <v>31914000</v>
      </c>
      <c r="J137" s="136"/>
      <c r="K137" s="136">
        <v>-4250</v>
      </c>
      <c r="L137" s="136"/>
      <c r="M137" s="136"/>
      <c r="N137" s="137" t="s">
        <v>215</v>
      </c>
      <c r="O137" s="137"/>
      <c r="P137" s="113">
        <v>1595430</v>
      </c>
    </row>
    <row r="138" spans="2:16" ht="19.350000000000001" customHeight="1">
      <c r="B138" s="138"/>
      <c r="C138" s="138"/>
      <c r="D138" s="138"/>
      <c r="E138" s="138"/>
      <c r="F138" s="138"/>
      <c r="G138" s="138"/>
      <c r="H138" s="136"/>
      <c r="I138" s="136"/>
      <c r="J138" s="136"/>
      <c r="K138" s="136"/>
      <c r="L138" s="136"/>
      <c r="M138" s="136"/>
      <c r="N138" s="137" t="s">
        <v>214</v>
      </c>
      <c r="O138" s="137"/>
      <c r="P138" s="113">
        <v>30314320</v>
      </c>
    </row>
    <row r="139" spans="2:16" ht="19.350000000000001" customHeight="1">
      <c r="B139" s="138"/>
      <c r="C139" s="138"/>
      <c r="D139" s="138"/>
      <c r="E139" s="138" t="s">
        <v>65</v>
      </c>
      <c r="F139" s="138"/>
      <c r="G139" s="138"/>
      <c r="H139" s="111">
        <v>143247320</v>
      </c>
      <c r="I139" s="136">
        <v>143421000</v>
      </c>
      <c r="J139" s="136"/>
      <c r="K139" s="136">
        <v>-173680</v>
      </c>
      <c r="L139" s="136"/>
      <c r="M139" s="136"/>
      <c r="N139" s="137" t="s">
        <v>65</v>
      </c>
      <c r="O139" s="137"/>
      <c r="P139" s="113">
        <v>143247320</v>
      </c>
    </row>
    <row r="140" spans="2:16" ht="19.350000000000001" customHeight="1"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</row>
    <row r="141" spans="2:16" ht="27.75" customHeight="1">
      <c r="B141" s="108"/>
      <c r="C141" s="108"/>
      <c r="D141" s="108"/>
      <c r="E141" s="108"/>
      <c r="F141" s="140" t="s">
        <v>145</v>
      </c>
      <c r="G141" s="140"/>
      <c r="H141" s="140"/>
      <c r="I141" s="140"/>
      <c r="J141" s="140"/>
      <c r="K141" s="140"/>
      <c r="L141" s="140"/>
      <c r="M141" s="108"/>
      <c r="N141" s="108"/>
      <c r="O141" s="108"/>
      <c r="P141" s="108"/>
    </row>
    <row r="142" spans="2:16" ht="19.350000000000001" customHeight="1">
      <c r="B142" s="144" t="s">
        <v>133</v>
      </c>
      <c r="C142" s="145" t="s">
        <v>249</v>
      </c>
      <c r="D142" s="145"/>
      <c r="E142" s="145"/>
      <c r="F142" s="145"/>
      <c r="G142" s="108"/>
      <c r="H142" s="108"/>
      <c r="I142" s="108"/>
      <c r="J142" s="108"/>
      <c r="K142" s="108"/>
      <c r="L142" s="108"/>
      <c r="M142" s="108"/>
      <c r="N142" s="108"/>
      <c r="O142" s="141" t="s">
        <v>80</v>
      </c>
      <c r="P142" s="141"/>
    </row>
    <row r="143" spans="2:16" ht="19.350000000000001" customHeight="1">
      <c r="B143" s="144"/>
      <c r="C143" s="145"/>
      <c r="D143" s="145"/>
      <c r="E143" s="145"/>
      <c r="F143" s="145"/>
      <c r="G143" s="108"/>
      <c r="H143" s="144" t="s">
        <v>250</v>
      </c>
      <c r="I143" s="144"/>
      <c r="J143" s="144" t="s">
        <v>251</v>
      </c>
      <c r="K143" s="144"/>
      <c r="L143" s="108"/>
      <c r="M143" s="108"/>
      <c r="N143" s="108"/>
      <c r="O143" s="141"/>
      <c r="P143" s="141"/>
    </row>
    <row r="144" spans="2:16" ht="19.350000000000001" customHeight="1">
      <c r="B144" s="139" t="s">
        <v>30</v>
      </c>
      <c r="C144" s="139"/>
      <c r="D144" s="139"/>
      <c r="E144" s="139"/>
      <c r="F144" s="139"/>
      <c r="G144" s="139"/>
      <c r="H144" s="139" t="s">
        <v>146</v>
      </c>
      <c r="I144" s="139" t="s">
        <v>147</v>
      </c>
      <c r="J144" s="139"/>
      <c r="K144" s="139" t="s">
        <v>148</v>
      </c>
      <c r="L144" s="139"/>
      <c r="M144" s="139"/>
      <c r="N144" s="139" t="s">
        <v>149</v>
      </c>
      <c r="O144" s="139"/>
      <c r="P144" s="139"/>
    </row>
    <row r="145" spans="2:16" ht="19.350000000000001" customHeight="1">
      <c r="B145" s="139" t="s">
        <v>5</v>
      </c>
      <c r="C145" s="139"/>
      <c r="D145" s="109" t="s">
        <v>6</v>
      </c>
      <c r="E145" s="139" t="s">
        <v>7</v>
      </c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</row>
    <row r="146" spans="2:16" ht="29.25" customHeight="1" thickBot="1">
      <c r="B146" s="146" t="s">
        <v>26</v>
      </c>
      <c r="C146" s="146"/>
      <c r="D146" s="114" t="s">
        <v>63</v>
      </c>
      <c r="E146" s="146" t="s">
        <v>66</v>
      </c>
      <c r="F146" s="146"/>
      <c r="G146" s="146"/>
      <c r="H146" s="115">
        <v>106261320</v>
      </c>
      <c r="I146" s="147">
        <v>106331000</v>
      </c>
      <c r="J146" s="147"/>
      <c r="K146" s="147">
        <v>-69680</v>
      </c>
      <c r="L146" s="147"/>
      <c r="M146" s="147"/>
      <c r="N146" s="148" t="s">
        <v>66</v>
      </c>
      <c r="O146" s="148"/>
      <c r="P146" s="116">
        <v>106261320</v>
      </c>
    </row>
    <row r="147" spans="2:16" ht="19.350000000000001" customHeight="1" thickTop="1">
      <c r="B147" s="142" t="s">
        <v>67</v>
      </c>
      <c r="C147" s="142"/>
      <c r="D147" s="142"/>
      <c r="E147" s="142"/>
      <c r="F147" s="142"/>
      <c r="G147" s="142"/>
      <c r="H147" s="117">
        <v>1985896771</v>
      </c>
      <c r="I147" s="143">
        <v>1991293000</v>
      </c>
      <c r="J147" s="143"/>
      <c r="K147" s="143">
        <v>-5396229</v>
      </c>
      <c r="L147" s="143"/>
      <c r="M147" s="143"/>
      <c r="N147" s="149"/>
      <c r="O147" s="149"/>
      <c r="P147" s="149"/>
    </row>
  </sheetData>
  <mergeCells count="445">
    <mergeCell ref="N147:P147"/>
    <mergeCell ref="H143:I143"/>
    <mergeCell ref="J143:K143"/>
    <mergeCell ref="E145:G145"/>
    <mergeCell ref="B146:C146"/>
    <mergeCell ref="E146:G146"/>
    <mergeCell ref="I146:J146"/>
    <mergeCell ref="N135:O135"/>
    <mergeCell ref="D136:D139"/>
    <mergeCell ref="E136:G136"/>
    <mergeCell ref="I136:J136"/>
    <mergeCell ref="E139:G139"/>
    <mergeCell ref="I139:J139"/>
    <mergeCell ref="K139:M139"/>
    <mergeCell ref="N139:O139"/>
    <mergeCell ref="N144:P145"/>
    <mergeCell ref="K146:M146"/>
    <mergeCell ref="N146:O146"/>
    <mergeCell ref="F141:L141"/>
    <mergeCell ref="O142:P143"/>
    <mergeCell ref="C142:F143"/>
    <mergeCell ref="B144:G144"/>
    <mergeCell ref="H144:H145"/>
    <mergeCell ref="I144:J145"/>
    <mergeCell ref="I124:J126"/>
    <mergeCell ref="K124:M126"/>
    <mergeCell ref="K120:M120"/>
    <mergeCell ref="K119:M119"/>
    <mergeCell ref="I116:J118"/>
    <mergeCell ref="E124:G126"/>
    <mergeCell ref="H124:H126"/>
    <mergeCell ref="E132:G132"/>
    <mergeCell ref="I132:J132"/>
    <mergeCell ref="K132:M132"/>
    <mergeCell ref="N124:O124"/>
    <mergeCell ref="N125:O125"/>
    <mergeCell ref="N126:O126"/>
    <mergeCell ref="B127:C131"/>
    <mergeCell ref="E127:G127"/>
    <mergeCell ref="I127:J127"/>
    <mergeCell ref="K127:M127"/>
    <mergeCell ref="N127:O127"/>
    <mergeCell ref="D128:D131"/>
    <mergeCell ref="E128:G128"/>
    <mergeCell ref="I128:J128"/>
    <mergeCell ref="K128:M128"/>
    <mergeCell ref="N128:O128"/>
    <mergeCell ref="E129:G131"/>
    <mergeCell ref="H129:H131"/>
    <mergeCell ref="I129:J131"/>
    <mergeCell ref="K129:M131"/>
    <mergeCell ref="N129:O129"/>
    <mergeCell ref="N130:O130"/>
    <mergeCell ref="N131:O131"/>
    <mergeCell ref="B116:C126"/>
    <mergeCell ref="D116:D126"/>
    <mergeCell ref="E116:G118"/>
    <mergeCell ref="H116:H118"/>
    <mergeCell ref="N119:O119"/>
    <mergeCell ref="N120:O120"/>
    <mergeCell ref="E121:G123"/>
    <mergeCell ref="H121:H123"/>
    <mergeCell ref="I121:J123"/>
    <mergeCell ref="K121:M123"/>
    <mergeCell ref="N121:O121"/>
    <mergeCell ref="N122:O122"/>
    <mergeCell ref="N123:O123"/>
    <mergeCell ref="E120:G120"/>
    <mergeCell ref="I120:J120"/>
    <mergeCell ref="E119:G119"/>
    <mergeCell ref="I119:J119"/>
    <mergeCell ref="F111:L111"/>
    <mergeCell ref="O112:P113"/>
    <mergeCell ref="B112:B113"/>
    <mergeCell ref="C112:F113"/>
    <mergeCell ref="B114:G114"/>
    <mergeCell ref="H114:H115"/>
    <mergeCell ref="I114:J115"/>
    <mergeCell ref="K114:M115"/>
    <mergeCell ref="N114:P115"/>
    <mergeCell ref="B115:C115"/>
    <mergeCell ref="E115:G115"/>
    <mergeCell ref="H113:I113"/>
    <mergeCell ref="J113:K113"/>
    <mergeCell ref="N105:O105"/>
    <mergeCell ref="N106:O106"/>
    <mergeCell ref="E102:G103"/>
    <mergeCell ref="H102:H103"/>
    <mergeCell ref="I102:J103"/>
    <mergeCell ref="K102:M103"/>
    <mergeCell ref="N102:O102"/>
    <mergeCell ref="N103:O103"/>
    <mergeCell ref="N107:O107"/>
    <mergeCell ref="E104:G104"/>
    <mergeCell ref="I104:J104"/>
    <mergeCell ref="K104:M104"/>
    <mergeCell ref="N104:O104"/>
    <mergeCell ref="E105:G106"/>
    <mergeCell ref="H105:H106"/>
    <mergeCell ref="I105:J106"/>
    <mergeCell ref="K105:M106"/>
    <mergeCell ref="E107:G108"/>
    <mergeCell ref="H107:H108"/>
    <mergeCell ref="I107:J108"/>
    <mergeCell ref="K107:M108"/>
    <mergeCell ref="I98:J99"/>
    <mergeCell ref="K98:M99"/>
    <mergeCell ref="N98:O98"/>
    <mergeCell ref="N99:O99"/>
    <mergeCell ref="E100:G100"/>
    <mergeCell ref="I100:J100"/>
    <mergeCell ref="K100:M100"/>
    <mergeCell ref="N100:O100"/>
    <mergeCell ref="E101:G101"/>
    <mergeCell ref="I101:J101"/>
    <mergeCell ref="K101:M101"/>
    <mergeCell ref="N101:O101"/>
    <mergeCell ref="E98:G99"/>
    <mergeCell ref="H98:H99"/>
    <mergeCell ref="K93:M93"/>
    <mergeCell ref="N93:O93"/>
    <mergeCell ref="E94:G95"/>
    <mergeCell ref="H94:H95"/>
    <mergeCell ref="I94:J95"/>
    <mergeCell ref="K94:M95"/>
    <mergeCell ref="N94:O94"/>
    <mergeCell ref="N95:O95"/>
    <mergeCell ref="E96:G97"/>
    <mergeCell ref="H96:H97"/>
    <mergeCell ref="I96:J97"/>
    <mergeCell ref="K96:M97"/>
    <mergeCell ref="N96:O96"/>
    <mergeCell ref="N97:O97"/>
    <mergeCell ref="B86:C109"/>
    <mergeCell ref="E86:G86"/>
    <mergeCell ref="I86:J86"/>
    <mergeCell ref="K86:M86"/>
    <mergeCell ref="N86:O86"/>
    <mergeCell ref="D87:D109"/>
    <mergeCell ref="E87:G87"/>
    <mergeCell ref="I87:J87"/>
    <mergeCell ref="K87:M87"/>
    <mergeCell ref="N87:O87"/>
    <mergeCell ref="E88:G91"/>
    <mergeCell ref="H88:H91"/>
    <mergeCell ref="I88:J91"/>
    <mergeCell ref="K88:M91"/>
    <mergeCell ref="N88:O88"/>
    <mergeCell ref="N89:O89"/>
    <mergeCell ref="N90:O90"/>
    <mergeCell ref="N91:O91"/>
    <mergeCell ref="E92:G92"/>
    <mergeCell ref="I92:J92"/>
    <mergeCell ref="K92:M92"/>
    <mergeCell ref="N92:O92"/>
    <mergeCell ref="E93:G93"/>
    <mergeCell ref="I93:J93"/>
    <mergeCell ref="B82:B83"/>
    <mergeCell ref="C82:F83"/>
    <mergeCell ref="B84:G84"/>
    <mergeCell ref="H84:H85"/>
    <mergeCell ref="I84:J85"/>
    <mergeCell ref="K84:M85"/>
    <mergeCell ref="N84:P85"/>
    <mergeCell ref="B85:C85"/>
    <mergeCell ref="E85:G85"/>
    <mergeCell ref="H83:I83"/>
    <mergeCell ref="J83:K83"/>
    <mergeCell ref="N62:O62"/>
    <mergeCell ref="N63:O63"/>
    <mergeCell ref="E64:G65"/>
    <mergeCell ref="H64:H65"/>
    <mergeCell ref="I64:J65"/>
    <mergeCell ref="K64:M65"/>
    <mergeCell ref="N64:O64"/>
    <mergeCell ref="N65:O65"/>
    <mergeCell ref="E66:G71"/>
    <mergeCell ref="H66:H71"/>
    <mergeCell ref="I66:J71"/>
    <mergeCell ref="K66:M71"/>
    <mergeCell ref="N66:O66"/>
    <mergeCell ref="N67:O67"/>
    <mergeCell ref="N68:O68"/>
    <mergeCell ref="N69:O69"/>
    <mergeCell ref="N70:O70"/>
    <mergeCell ref="N71:O71"/>
    <mergeCell ref="B49:G49"/>
    <mergeCell ref="I49:J49"/>
    <mergeCell ref="K49:M49"/>
    <mergeCell ref="N49:P49"/>
    <mergeCell ref="B44:C48"/>
    <mergeCell ref="E44:G44"/>
    <mergeCell ref="F51:L51"/>
    <mergeCell ref="O52:P53"/>
    <mergeCell ref="B52:B53"/>
    <mergeCell ref="C52:F53"/>
    <mergeCell ref="H53:I53"/>
    <mergeCell ref="J53:K53"/>
    <mergeCell ref="N44:O44"/>
    <mergeCell ref="D45:D48"/>
    <mergeCell ref="E45:G45"/>
    <mergeCell ref="I45:J45"/>
    <mergeCell ref="K45:M45"/>
    <mergeCell ref="N45:O45"/>
    <mergeCell ref="E46:G46"/>
    <mergeCell ref="I46:J46"/>
    <mergeCell ref="K46:M46"/>
    <mergeCell ref="N46:O46"/>
    <mergeCell ref="E47:G47"/>
    <mergeCell ref="I47:J47"/>
    <mergeCell ref="K47:M47"/>
    <mergeCell ref="N47:O47"/>
    <mergeCell ref="E48:G48"/>
    <mergeCell ref="I48:J48"/>
    <mergeCell ref="K48:M48"/>
    <mergeCell ref="N48:O48"/>
    <mergeCell ref="E41:G41"/>
    <mergeCell ref="I41:J41"/>
    <mergeCell ref="K41:M41"/>
    <mergeCell ref="N41:O41"/>
    <mergeCell ref="E42:G42"/>
    <mergeCell ref="I42:J42"/>
    <mergeCell ref="K42:M42"/>
    <mergeCell ref="N42:O42"/>
    <mergeCell ref="E43:G43"/>
    <mergeCell ref="I43:J43"/>
    <mergeCell ref="K43:M43"/>
    <mergeCell ref="N43:O43"/>
    <mergeCell ref="F33:L33"/>
    <mergeCell ref="O34:P35"/>
    <mergeCell ref="B34:B35"/>
    <mergeCell ref="C34:F35"/>
    <mergeCell ref="H35:I35"/>
    <mergeCell ref="J35:K35"/>
    <mergeCell ref="B36:G36"/>
    <mergeCell ref="H36:H37"/>
    <mergeCell ref="I36:J37"/>
    <mergeCell ref="K36:M37"/>
    <mergeCell ref="N36:P37"/>
    <mergeCell ref="B37:C37"/>
    <mergeCell ref="E37:G37"/>
    <mergeCell ref="B30:C30"/>
    <mergeCell ref="E30:G30"/>
    <mergeCell ref="I30:J30"/>
    <mergeCell ref="K30:M30"/>
    <mergeCell ref="N30:O30"/>
    <mergeCell ref="H4:I4"/>
    <mergeCell ref="J4:K4"/>
    <mergeCell ref="E29:G29"/>
    <mergeCell ref="I29:J29"/>
    <mergeCell ref="B26:C29"/>
    <mergeCell ref="E26:G26"/>
    <mergeCell ref="I26:J26"/>
    <mergeCell ref="K26:M26"/>
    <mergeCell ref="N26:O26"/>
    <mergeCell ref="D27:D29"/>
    <mergeCell ref="E27:G27"/>
    <mergeCell ref="I27:J27"/>
    <mergeCell ref="K27:M27"/>
    <mergeCell ref="N27:O27"/>
    <mergeCell ref="E28:G28"/>
    <mergeCell ref="I28:J28"/>
    <mergeCell ref="K28:M28"/>
    <mergeCell ref="N28:O28"/>
    <mergeCell ref="K29:M29"/>
    <mergeCell ref="N29:O29"/>
    <mergeCell ref="B19:C25"/>
    <mergeCell ref="E19:G19"/>
    <mergeCell ref="I19:J19"/>
    <mergeCell ref="K19:M19"/>
    <mergeCell ref="N19:O19"/>
    <mergeCell ref="D20:D25"/>
    <mergeCell ref="E20:G20"/>
    <mergeCell ref="I20:J20"/>
    <mergeCell ref="K20:M20"/>
    <mergeCell ref="N20:O20"/>
    <mergeCell ref="E21:G21"/>
    <mergeCell ref="I21:J21"/>
    <mergeCell ref="K21:M21"/>
    <mergeCell ref="N21:O21"/>
    <mergeCell ref="E22:G25"/>
    <mergeCell ref="H22:H25"/>
    <mergeCell ref="I22:J25"/>
    <mergeCell ref="K22:M25"/>
    <mergeCell ref="N22:O22"/>
    <mergeCell ref="N23:O23"/>
    <mergeCell ref="N24:O24"/>
    <mergeCell ref="N25:O25"/>
    <mergeCell ref="B14:C18"/>
    <mergeCell ref="E14:G14"/>
    <mergeCell ref="I14:J14"/>
    <mergeCell ref="K14:M14"/>
    <mergeCell ref="N14:O14"/>
    <mergeCell ref="D15:D18"/>
    <mergeCell ref="E15:G15"/>
    <mergeCell ref="I15:J15"/>
    <mergeCell ref="K15:M15"/>
    <mergeCell ref="N15:O15"/>
    <mergeCell ref="E16:G18"/>
    <mergeCell ref="H16:H18"/>
    <mergeCell ref="I16:J18"/>
    <mergeCell ref="K16:M18"/>
    <mergeCell ref="N16:O16"/>
    <mergeCell ref="N17:O17"/>
    <mergeCell ref="N18:O18"/>
    <mergeCell ref="B10:C13"/>
    <mergeCell ref="E10:G10"/>
    <mergeCell ref="I10:J10"/>
    <mergeCell ref="K10:M10"/>
    <mergeCell ref="N10:O10"/>
    <mergeCell ref="D11:D13"/>
    <mergeCell ref="E11:G11"/>
    <mergeCell ref="I11:J11"/>
    <mergeCell ref="K11:M11"/>
    <mergeCell ref="N11:O11"/>
    <mergeCell ref="E12:G12"/>
    <mergeCell ref="I12:J12"/>
    <mergeCell ref="K12:M12"/>
    <mergeCell ref="N12:O12"/>
    <mergeCell ref="E13:G13"/>
    <mergeCell ref="I13:J13"/>
    <mergeCell ref="K13:M13"/>
    <mergeCell ref="N13:O13"/>
    <mergeCell ref="B7:C9"/>
    <mergeCell ref="E7:G7"/>
    <mergeCell ref="I7:J7"/>
    <mergeCell ref="K7:M7"/>
    <mergeCell ref="N7:O7"/>
    <mergeCell ref="D8:D9"/>
    <mergeCell ref="E8:G8"/>
    <mergeCell ref="I8:J8"/>
    <mergeCell ref="K8:M8"/>
    <mergeCell ref="N8:O8"/>
    <mergeCell ref="E9:G9"/>
    <mergeCell ref="I9:J9"/>
    <mergeCell ref="K9:M9"/>
    <mergeCell ref="N9:O9"/>
    <mergeCell ref="F2:L2"/>
    <mergeCell ref="O3:P4"/>
    <mergeCell ref="B3:B4"/>
    <mergeCell ref="C3:F4"/>
    <mergeCell ref="B5:G5"/>
    <mergeCell ref="H5:H6"/>
    <mergeCell ref="I5:J6"/>
    <mergeCell ref="K5:M6"/>
    <mergeCell ref="N5:P6"/>
    <mergeCell ref="B6:C6"/>
    <mergeCell ref="E6:G6"/>
    <mergeCell ref="D133:D134"/>
    <mergeCell ref="B135:C139"/>
    <mergeCell ref="B145:C145"/>
    <mergeCell ref="B142:B143"/>
    <mergeCell ref="K144:M145"/>
    <mergeCell ref="N136:O136"/>
    <mergeCell ref="E134:G134"/>
    <mergeCell ref="I134:J134"/>
    <mergeCell ref="K134:M134"/>
    <mergeCell ref="N134:O134"/>
    <mergeCell ref="N137:O137"/>
    <mergeCell ref="N138:O138"/>
    <mergeCell ref="E135:G135"/>
    <mergeCell ref="I135:J135"/>
    <mergeCell ref="K135:M135"/>
    <mergeCell ref="E137:G138"/>
    <mergeCell ref="H137:H138"/>
    <mergeCell ref="I137:J138"/>
    <mergeCell ref="K137:M138"/>
    <mergeCell ref="K136:M136"/>
    <mergeCell ref="K57:M57"/>
    <mergeCell ref="N57:O57"/>
    <mergeCell ref="E58:G60"/>
    <mergeCell ref="H58:H60"/>
    <mergeCell ref="I58:J60"/>
    <mergeCell ref="K58:M60"/>
    <mergeCell ref="B147:G147"/>
    <mergeCell ref="I147:J147"/>
    <mergeCell ref="K147:M147"/>
    <mergeCell ref="K116:M118"/>
    <mergeCell ref="N116:O116"/>
    <mergeCell ref="N117:O117"/>
    <mergeCell ref="N118:O118"/>
    <mergeCell ref="N108:O108"/>
    <mergeCell ref="E109:G109"/>
    <mergeCell ref="I109:J109"/>
    <mergeCell ref="K109:M109"/>
    <mergeCell ref="N109:O109"/>
    <mergeCell ref="N132:O132"/>
    <mergeCell ref="E133:G133"/>
    <mergeCell ref="I133:J133"/>
    <mergeCell ref="K133:M133"/>
    <mergeCell ref="N133:O133"/>
    <mergeCell ref="B132:C134"/>
    <mergeCell ref="F81:L81"/>
    <mergeCell ref="O82:P83"/>
    <mergeCell ref="E72:G79"/>
    <mergeCell ref="H72:H79"/>
    <mergeCell ref="I72:J79"/>
    <mergeCell ref="K72:M79"/>
    <mergeCell ref="N73:O73"/>
    <mergeCell ref="N74:O74"/>
    <mergeCell ref="N75:O75"/>
    <mergeCell ref="N76:O76"/>
    <mergeCell ref="N77:O77"/>
    <mergeCell ref="N78:O78"/>
    <mergeCell ref="N72:O72"/>
    <mergeCell ref="N58:O58"/>
    <mergeCell ref="N59:O59"/>
    <mergeCell ref="N60:O60"/>
    <mergeCell ref="E61:G63"/>
    <mergeCell ref="H61:H63"/>
    <mergeCell ref="I54:J55"/>
    <mergeCell ref="K54:M55"/>
    <mergeCell ref="N54:P55"/>
    <mergeCell ref="I56:J56"/>
    <mergeCell ref="K56:M56"/>
    <mergeCell ref="N56:O56"/>
    <mergeCell ref="I61:J63"/>
    <mergeCell ref="K61:M63"/>
    <mergeCell ref="N61:O61"/>
    <mergeCell ref="B54:G54"/>
    <mergeCell ref="H54:H55"/>
    <mergeCell ref="B55:C55"/>
    <mergeCell ref="E55:G55"/>
    <mergeCell ref="E56:G56"/>
    <mergeCell ref="B56:C79"/>
    <mergeCell ref="N79:O79"/>
    <mergeCell ref="D57:D79"/>
    <mergeCell ref="E57:G57"/>
    <mergeCell ref="I57:J57"/>
    <mergeCell ref="I40:J40"/>
    <mergeCell ref="K40:M40"/>
    <mergeCell ref="N40:O40"/>
    <mergeCell ref="I44:J44"/>
    <mergeCell ref="K44:M44"/>
    <mergeCell ref="B38:C43"/>
    <mergeCell ref="D38:D43"/>
    <mergeCell ref="E38:G38"/>
    <mergeCell ref="I38:J38"/>
    <mergeCell ref="K38:M38"/>
    <mergeCell ref="N38:O38"/>
    <mergeCell ref="E39:G39"/>
    <mergeCell ref="I39:J39"/>
    <mergeCell ref="K39:M39"/>
    <mergeCell ref="N39:O39"/>
    <mergeCell ref="E40:G40"/>
  </mergeCells>
  <phoneticPr fontId="2" type="noConversion"/>
  <pageMargins left="0.19685039370078741" right="0.19685039370078741" top="0.39370078740157483" bottom="0.19685039370078741" header="0.39370078740157483" footer="0.39370078740157483"/>
  <pageSetup paperSize="9" scale="93" orientation="landscape" r:id="rId1"/>
  <headerFooter alignWithMargins="0"/>
  <rowBreaks count="3" manualBreakCount="3">
    <brk id="31" max="16383" man="1"/>
    <brk id="49" max="16383" man="1"/>
    <brk id="7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Right="0"/>
  </sheetPr>
  <dimension ref="A1:K26"/>
  <sheetViews>
    <sheetView view="pageBreakPreview" zoomScaleNormal="100" zoomScaleSheetLayoutView="100" workbookViewId="0">
      <selection activeCell="O17" sqref="O17"/>
    </sheetView>
  </sheetViews>
  <sheetFormatPr defaultColWidth="8.88671875" defaultRowHeight="13.5"/>
  <cols>
    <col min="1" max="2" width="5.21875" style="13" customWidth="1"/>
    <col min="3" max="3" width="6.109375" style="13" customWidth="1"/>
    <col min="4" max="4" width="12.77734375" style="13" customWidth="1"/>
    <col min="5" max="6" width="10.77734375" style="13" customWidth="1"/>
    <col min="7" max="8" width="8.109375" style="13" customWidth="1"/>
    <col min="9" max="9" width="7.109375" style="13" customWidth="1"/>
    <col min="10" max="10" width="5.88671875" style="13" customWidth="1"/>
    <col min="11" max="11" width="11.21875" style="13" customWidth="1"/>
    <col min="12" max="16384" width="8.88671875" style="13"/>
  </cols>
  <sheetData>
    <row r="1" spans="1:11" ht="14.25">
      <c r="A1" s="12" t="s">
        <v>108</v>
      </c>
    </row>
    <row r="2" spans="1:11" ht="9" customHeight="1">
      <c r="A2" s="16"/>
    </row>
    <row r="3" spans="1:11" ht="24.95" customHeight="1">
      <c r="A3" s="152" t="s">
        <v>109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11">
      <c r="A4" s="17"/>
      <c r="J4" s="17"/>
      <c r="K4" s="17" t="s">
        <v>134</v>
      </c>
    </row>
    <row r="5" spans="1:11" ht="24.95" customHeight="1">
      <c r="A5" s="153" t="s">
        <v>81</v>
      </c>
      <c r="B5" s="154"/>
      <c r="C5" s="154"/>
      <c r="D5" s="154" t="s">
        <v>68</v>
      </c>
      <c r="E5" s="154" t="s">
        <v>91</v>
      </c>
      <c r="F5" s="154" t="s">
        <v>92</v>
      </c>
      <c r="G5" s="154" t="s">
        <v>93</v>
      </c>
      <c r="H5" s="154" t="s">
        <v>94</v>
      </c>
      <c r="I5" s="154" t="s">
        <v>110</v>
      </c>
      <c r="J5" s="160" t="s">
        <v>95</v>
      </c>
      <c r="K5" s="161"/>
    </row>
    <row r="6" spans="1:11" ht="24.95" customHeight="1">
      <c r="A6" s="53" t="s">
        <v>5</v>
      </c>
      <c r="B6" s="14" t="s">
        <v>6</v>
      </c>
      <c r="C6" s="14" t="s">
        <v>7</v>
      </c>
      <c r="D6" s="155"/>
      <c r="E6" s="155"/>
      <c r="F6" s="155"/>
      <c r="G6" s="155"/>
      <c r="H6" s="155"/>
      <c r="I6" s="155"/>
      <c r="J6" s="162"/>
      <c r="K6" s="163"/>
    </row>
    <row r="7" spans="1:11" ht="33" customHeight="1">
      <c r="A7" s="95" t="s">
        <v>231</v>
      </c>
      <c r="B7" s="94" t="s">
        <v>232</v>
      </c>
      <c r="C7" s="94" t="s">
        <v>233</v>
      </c>
      <c r="D7" s="94" t="s">
        <v>234</v>
      </c>
      <c r="E7" s="100">
        <v>208439550</v>
      </c>
      <c r="F7" s="100">
        <v>208159540</v>
      </c>
      <c r="G7" s="100">
        <f>E7-F7</f>
        <v>280010</v>
      </c>
      <c r="H7" s="99">
        <f>G7</f>
        <v>280010</v>
      </c>
      <c r="I7" s="96"/>
      <c r="J7" s="164" t="s">
        <v>235</v>
      </c>
      <c r="K7" s="165"/>
    </row>
    <row r="8" spans="1:11" ht="42.75" customHeight="1">
      <c r="A8" s="53" t="s">
        <v>231</v>
      </c>
      <c r="B8" s="14" t="s">
        <v>232</v>
      </c>
      <c r="C8" s="14" t="s">
        <v>233</v>
      </c>
      <c r="D8" s="14" t="s">
        <v>237</v>
      </c>
      <c r="E8" s="96">
        <v>14532000</v>
      </c>
      <c r="F8" s="96">
        <v>14372570</v>
      </c>
      <c r="G8" s="100">
        <f>E8-F8</f>
        <v>159430</v>
      </c>
      <c r="H8" s="99">
        <f>G8</f>
        <v>159430</v>
      </c>
      <c r="I8" s="96"/>
      <c r="J8" s="164" t="s">
        <v>236</v>
      </c>
      <c r="K8" s="165"/>
    </row>
    <row r="9" spans="1:11" ht="24.95" customHeight="1">
      <c r="A9" s="150" t="s">
        <v>0</v>
      </c>
      <c r="B9" s="151"/>
      <c r="C9" s="151"/>
      <c r="D9" s="54"/>
      <c r="E9" s="55">
        <f>SUM(E7:E8)</f>
        <v>222971550</v>
      </c>
      <c r="F9" s="55">
        <f t="shared" ref="F9:H9" si="0">SUM(F7:F8)</f>
        <v>222532110</v>
      </c>
      <c r="G9" s="55">
        <f t="shared" si="0"/>
        <v>439440</v>
      </c>
      <c r="H9" s="55">
        <f t="shared" si="0"/>
        <v>439440</v>
      </c>
      <c r="I9" s="54"/>
      <c r="J9" s="158"/>
      <c r="K9" s="159"/>
    </row>
    <row r="10" spans="1:11" ht="10.5" customHeight="1"/>
    <row r="11" spans="1:11" ht="14.25">
      <c r="A11" s="12" t="s">
        <v>100</v>
      </c>
    </row>
    <row r="12" spans="1:11" ht="9" customHeight="1">
      <c r="A12" s="16"/>
    </row>
    <row r="13" spans="1:11" ht="24.95" customHeight="1">
      <c r="A13" s="152" t="s">
        <v>111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</row>
    <row r="14" spans="1:11" ht="18" customHeight="1">
      <c r="A14" s="17"/>
      <c r="K14" s="17" t="s">
        <v>134</v>
      </c>
    </row>
    <row r="15" spans="1:11" ht="24.95" customHeight="1">
      <c r="A15" s="153" t="s">
        <v>112</v>
      </c>
      <c r="B15" s="154"/>
      <c r="C15" s="154"/>
      <c r="D15" s="154" t="s">
        <v>68</v>
      </c>
      <c r="E15" s="154" t="s">
        <v>91</v>
      </c>
      <c r="F15" s="154" t="s">
        <v>101</v>
      </c>
      <c r="G15" s="154" t="s">
        <v>102</v>
      </c>
      <c r="H15" s="154" t="s">
        <v>113</v>
      </c>
      <c r="I15" s="154" t="s">
        <v>103</v>
      </c>
      <c r="J15" s="154" t="s">
        <v>114</v>
      </c>
      <c r="K15" s="166" t="s">
        <v>95</v>
      </c>
    </row>
    <row r="16" spans="1:11" ht="24.95" customHeight="1">
      <c r="A16" s="53" t="s">
        <v>5</v>
      </c>
      <c r="B16" s="14" t="s">
        <v>6</v>
      </c>
      <c r="C16" s="14" t="s">
        <v>7</v>
      </c>
      <c r="D16" s="155"/>
      <c r="E16" s="155"/>
      <c r="F16" s="155"/>
      <c r="G16" s="155"/>
      <c r="H16" s="155"/>
      <c r="I16" s="155"/>
      <c r="J16" s="155"/>
      <c r="K16" s="167"/>
    </row>
    <row r="17" spans="1:11" ht="24.95" customHeight="1">
      <c r="A17" s="56"/>
      <c r="B17" s="19"/>
      <c r="C17" s="19"/>
      <c r="D17" s="20"/>
      <c r="E17" s="14" t="s">
        <v>96</v>
      </c>
      <c r="F17" s="14" t="s">
        <v>97</v>
      </c>
      <c r="G17" s="18" t="s">
        <v>98</v>
      </c>
      <c r="H17" s="14" t="s">
        <v>99</v>
      </c>
      <c r="I17" s="21"/>
      <c r="J17" s="22"/>
      <c r="K17" s="57"/>
    </row>
    <row r="18" spans="1:11" ht="24.95" customHeight="1">
      <c r="A18" s="150" t="s">
        <v>104</v>
      </c>
      <c r="B18" s="151"/>
      <c r="C18" s="151"/>
      <c r="D18" s="58"/>
      <c r="E18" s="59"/>
      <c r="F18" s="59"/>
      <c r="G18" s="59"/>
      <c r="H18" s="59"/>
      <c r="I18" s="59"/>
      <c r="J18" s="59"/>
      <c r="K18" s="60"/>
    </row>
    <row r="19" spans="1:11" ht="23.25" customHeight="1">
      <c r="A19" s="15"/>
      <c r="B19" s="15"/>
      <c r="C19" s="15"/>
      <c r="D19" s="23"/>
      <c r="E19" s="24"/>
      <c r="F19" s="24"/>
      <c r="G19" s="24"/>
      <c r="H19" s="24"/>
      <c r="I19" s="24"/>
      <c r="J19" s="24"/>
      <c r="K19" s="23"/>
    </row>
    <row r="20" spans="1:11" ht="14.25">
      <c r="A20" s="12" t="s">
        <v>105</v>
      </c>
    </row>
    <row r="21" spans="1:11" ht="24.95" customHeight="1">
      <c r="A21" s="152" t="s">
        <v>115</v>
      </c>
      <c r="B21" s="152"/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1" ht="14.25">
      <c r="A22" s="25"/>
      <c r="K22" s="17" t="s">
        <v>134</v>
      </c>
    </row>
    <row r="23" spans="1:11" ht="24.95" customHeight="1">
      <c r="A23" s="153" t="s">
        <v>112</v>
      </c>
      <c r="B23" s="154"/>
      <c r="C23" s="154"/>
      <c r="D23" s="154" t="s">
        <v>68</v>
      </c>
      <c r="E23" s="154" t="s">
        <v>69</v>
      </c>
      <c r="F23" s="154" t="s">
        <v>70</v>
      </c>
      <c r="G23" s="156" t="s">
        <v>91</v>
      </c>
      <c r="H23" s="154" t="s">
        <v>106</v>
      </c>
      <c r="I23" s="154" t="s">
        <v>107</v>
      </c>
      <c r="J23" s="154" t="s">
        <v>116</v>
      </c>
      <c r="K23" s="166" t="s">
        <v>95</v>
      </c>
    </row>
    <row r="24" spans="1:11" ht="24.95" customHeight="1">
      <c r="A24" s="53" t="s">
        <v>5</v>
      </c>
      <c r="B24" s="14" t="s">
        <v>6</v>
      </c>
      <c r="C24" s="14" t="s">
        <v>7</v>
      </c>
      <c r="D24" s="155"/>
      <c r="E24" s="155"/>
      <c r="F24" s="155"/>
      <c r="G24" s="157"/>
      <c r="H24" s="155"/>
      <c r="I24" s="155"/>
      <c r="J24" s="155"/>
      <c r="K24" s="167"/>
    </row>
    <row r="25" spans="1:11" ht="24.95" customHeight="1">
      <c r="A25" s="61"/>
      <c r="B25" s="26"/>
      <c r="C25" s="26"/>
      <c r="D25" s="27"/>
      <c r="E25" s="14" t="s">
        <v>96</v>
      </c>
      <c r="F25" s="18" t="s">
        <v>97</v>
      </c>
      <c r="G25" s="18" t="s">
        <v>98</v>
      </c>
      <c r="H25" s="18" t="s">
        <v>99</v>
      </c>
      <c r="I25" s="28"/>
      <c r="J25" s="29"/>
      <c r="K25" s="62"/>
    </row>
    <row r="26" spans="1:11" ht="24.95" customHeight="1">
      <c r="A26" s="150" t="s">
        <v>0</v>
      </c>
      <c r="B26" s="151"/>
      <c r="C26" s="151"/>
      <c r="D26" s="58"/>
      <c r="E26" s="63"/>
      <c r="F26" s="64"/>
      <c r="G26" s="64"/>
      <c r="H26" s="64"/>
      <c r="I26" s="64"/>
      <c r="J26" s="63"/>
      <c r="K26" s="60"/>
    </row>
  </sheetData>
  <mergeCells count="35">
    <mergeCell ref="J7:K7"/>
    <mergeCell ref="J8:K8"/>
    <mergeCell ref="J15:J16"/>
    <mergeCell ref="K15:K16"/>
    <mergeCell ref="I23:I24"/>
    <mergeCell ref="J23:J24"/>
    <mergeCell ref="K23:K24"/>
    <mergeCell ref="A3:K3"/>
    <mergeCell ref="A5:C5"/>
    <mergeCell ref="D5:D6"/>
    <mergeCell ref="E5:E6"/>
    <mergeCell ref="F5:F6"/>
    <mergeCell ref="G5:G6"/>
    <mergeCell ref="H5:H6"/>
    <mergeCell ref="I5:I6"/>
    <mergeCell ref="J5:K6"/>
    <mergeCell ref="A9:C9"/>
    <mergeCell ref="J9:K9"/>
    <mergeCell ref="A13:K13"/>
    <mergeCell ref="A15:C15"/>
    <mergeCell ref="D15:D16"/>
    <mergeCell ref="E15:E16"/>
    <mergeCell ref="F15:F16"/>
    <mergeCell ref="G15:G16"/>
    <mergeCell ref="H15:H16"/>
    <mergeCell ref="I15:I16"/>
    <mergeCell ref="A26:C26"/>
    <mergeCell ref="A18:C18"/>
    <mergeCell ref="A21:K21"/>
    <mergeCell ref="A23:C23"/>
    <mergeCell ref="D23:D24"/>
    <mergeCell ref="E23:E24"/>
    <mergeCell ref="F23:F24"/>
    <mergeCell ref="G23:G24"/>
    <mergeCell ref="H23:H24"/>
  </mergeCells>
  <phoneticPr fontId="2" type="noConversion"/>
  <printOptions horizontalCentered="1"/>
  <pageMargins left="0.19685039370078741" right="0.19685039370078741" top="0.78740157480314965" bottom="0.78740157480314965" header="0.39370078740157483" footer="0.39370078740157483"/>
  <pageSetup paperSize="9" scale="9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D27"/>
  <sheetViews>
    <sheetView view="pageBreakPreview" zoomScaleNormal="100" zoomScaleSheetLayoutView="100" workbookViewId="0">
      <selection activeCell="H12" sqref="H12"/>
    </sheetView>
  </sheetViews>
  <sheetFormatPr defaultColWidth="20.77734375" defaultRowHeight="20.100000000000001" customHeight="1"/>
  <cols>
    <col min="1" max="3" width="18.77734375" style="4" customWidth="1"/>
    <col min="4" max="4" width="20.77734375" style="4" customWidth="1"/>
    <col min="5" max="9" width="15.21875" style="4" customWidth="1"/>
    <col min="10" max="16384" width="20.77734375" style="4"/>
  </cols>
  <sheetData>
    <row r="1" spans="1:4" ht="15" customHeight="1">
      <c r="A1" s="12" t="s">
        <v>117</v>
      </c>
      <c r="B1" s="30"/>
      <c r="C1" s="30"/>
      <c r="D1" s="30"/>
    </row>
    <row r="2" spans="1:4" ht="19.5" customHeight="1">
      <c r="A2" s="31"/>
      <c r="B2" s="30"/>
      <c r="C2" s="30"/>
      <c r="D2" s="30"/>
    </row>
    <row r="3" spans="1:4" ht="25.5">
      <c r="A3" s="169" t="s">
        <v>82</v>
      </c>
      <c r="B3" s="169"/>
      <c r="C3" s="169"/>
      <c r="D3" s="169"/>
    </row>
    <row r="4" spans="1:4" ht="20.100000000000001" customHeight="1">
      <c r="A4" s="30"/>
      <c r="B4" s="30"/>
      <c r="C4" s="32"/>
      <c r="D4" s="30"/>
    </row>
    <row r="5" spans="1:4" ht="20.100000000000001" customHeight="1">
      <c r="A5" s="3" t="s">
        <v>118</v>
      </c>
      <c r="B5" s="30"/>
      <c r="C5" s="30"/>
      <c r="D5" s="33" t="s">
        <v>143</v>
      </c>
    </row>
    <row r="6" spans="1:4" ht="20.100000000000001" customHeight="1">
      <c r="A6" s="65" t="s">
        <v>1</v>
      </c>
      <c r="B6" s="66" t="s">
        <v>2</v>
      </c>
      <c r="C6" s="66" t="s">
        <v>119</v>
      </c>
      <c r="D6" s="170" t="s">
        <v>120</v>
      </c>
    </row>
    <row r="7" spans="1:4" ht="20.100000000000001" customHeight="1">
      <c r="A7" s="67" t="s">
        <v>121</v>
      </c>
      <c r="B7" s="68" t="s">
        <v>122</v>
      </c>
      <c r="C7" s="69" t="s">
        <v>3</v>
      </c>
      <c r="D7" s="171"/>
    </row>
    <row r="8" spans="1:4" ht="50.1" customHeight="1">
      <c r="A8" s="70">
        <v>3312619</v>
      </c>
      <c r="B8" s="71">
        <v>19512619</v>
      </c>
      <c r="C8" s="71">
        <f>A8-B8</f>
        <v>-16200000</v>
      </c>
      <c r="D8" s="72" t="s">
        <v>238</v>
      </c>
    </row>
    <row r="9" spans="1:4" ht="12" customHeight="1">
      <c r="A9" s="34"/>
      <c r="B9" s="34"/>
      <c r="C9" s="34"/>
      <c r="D9" s="34"/>
    </row>
    <row r="10" spans="1:4" ht="13.5" customHeight="1">
      <c r="A10" s="35"/>
      <c r="B10" s="35"/>
      <c r="C10" s="35"/>
      <c r="D10" s="35"/>
    </row>
    <row r="11" spans="1:4" ht="20.100000000000001" customHeight="1">
      <c r="A11" s="36" t="s">
        <v>144</v>
      </c>
      <c r="B11" s="30"/>
      <c r="C11" s="30"/>
      <c r="D11" s="30"/>
    </row>
    <row r="12" spans="1:4" ht="60" customHeight="1">
      <c r="A12" s="172" t="s">
        <v>240</v>
      </c>
      <c r="B12" s="173"/>
      <c r="C12" s="173"/>
      <c r="D12" s="174"/>
    </row>
    <row r="13" spans="1:4" ht="20.100000000000001" customHeight="1">
      <c r="A13" s="101" t="s">
        <v>239</v>
      </c>
      <c r="B13" s="30"/>
      <c r="C13" s="30"/>
      <c r="D13" s="30"/>
    </row>
    <row r="14" spans="1:4" ht="20.100000000000001" customHeight="1">
      <c r="A14" s="30"/>
      <c r="B14" s="30"/>
      <c r="C14" s="30"/>
      <c r="D14" s="30"/>
    </row>
    <row r="15" spans="1:4" ht="20.100000000000001" customHeight="1">
      <c r="A15" s="175">
        <v>44620</v>
      </c>
      <c r="B15" s="176"/>
      <c r="C15" s="176"/>
      <c r="D15" s="176"/>
    </row>
    <row r="16" spans="1:4" ht="20.100000000000001" customHeight="1">
      <c r="A16" s="30"/>
      <c r="B16" s="30"/>
      <c r="C16" s="30"/>
      <c r="D16" s="30"/>
    </row>
    <row r="17" spans="1:4" ht="20.100000000000001" customHeight="1">
      <c r="A17" s="30"/>
      <c r="B17" s="30"/>
      <c r="C17" s="30"/>
      <c r="D17" s="30"/>
    </row>
    <row r="18" spans="1:4" ht="20.100000000000001" customHeight="1">
      <c r="A18" s="176" t="s">
        <v>4</v>
      </c>
      <c r="B18" s="176"/>
      <c r="C18" s="176"/>
      <c r="D18" s="176"/>
    </row>
    <row r="19" spans="1:4" ht="20.100000000000001" customHeight="1">
      <c r="A19" s="30"/>
      <c r="B19" s="30"/>
      <c r="C19" s="30"/>
      <c r="D19" s="30"/>
    </row>
    <row r="20" spans="1:4" ht="20.100000000000001" customHeight="1">
      <c r="A20" s="30"/>
      <c r="B20" s="30"/>
      <c r="C20" s="30"/>
      <c r="D20" s="30"/>
    </row>
    <row r="21" spans="1:4" ht="20.100000000000001" customHeight="1">
      <c r="A21" s="177" t="s">
        <v>241</v>
      </c>
      <c r="B21" s="177"/>
      <c r="C21" s="177"/>
      <c r="D21" s="177"/>
    </row>
    <row r="22" spans="1:4" ht="20.100000000000001" customHeight="1">
      <c r="A22" s="37"/>
      <c r="B22" s="37"/>
      <c r="C22" s="37"/>
      <c r="D22" s="37"/>
    </row>
    <row r="23" spans="1:4" ht="20.100000000000001" customHeight="1">
      <c r="A23" s="177" t="s">
        <v>242</v>
      </c>
      <c r="B23" s="177"/>
      <c r="C23" s="177"/>
      <c r="D23" s="177"/>
    </row>
    <row r="24" spans="1:4" ht="20.100000000000001" customHeight="1">
      <c r="A24" s="30"/>
      <c r="B24" s="30"/>
      <c r="C24" s="30"/>
      <c r="D24" s="30"/>
    </row>
    <row r="25" spans="1:4" ht="20.100000000000001" customHeight="1">
      <c r="A25" s="38" t="s">
        <v>123</v>
      </c>
      <c r="B25" s="30"/>
      <c r="C25" s="30"/>
      <c r="D25" s="30"/>
    </row>
    <row r="26" spans="1:4" ht="20.100000000000001" customHeight="1">
      <c r="A26" s="30"/>
      <c r="B26" s="30"/>
      <c r="C26" s="30"/>
      <c r="D26" s="30"/>
    </row>
    <row r="27" spans="1:4" ht="20.100000000000001" customHeight="1">
      <c r="A27" s="168"/>
      <c r="B27" s="168"/>
      <c r="C27" s="168"/>
      <c r="D27" s="168"/>
    </row>
  </sheetData>
  <mergeCells count="8">
    <mergeCell ref="A27:D27"/>
    <mergeCell ref="A3:D3"/>
    <mergeCell ref="D6:D7"/>
    <mergeCell ref="A12:D12"/>
    <mergeCell ref="A15:D15"/>
    <mergeCell ref="A18:D18"/>
    <mergeCell ref="A21:D21"/>
    <mergeCell ref="A23:D23"/>
  </mergeCells>
  <phoneticPr fontId="2" type="noConversion"/>
  <printOptions horizontalCentered="1"/>
  <pageMargins left="0.59055118110236227" right="0.59055118110236227" top="0.78740157480314965" bottom="0.78740157480314965" header="0.39370078740157483" footer="0.39370078740157483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F99"/>
  <sheetViews>
    <sheetView view="pageBreakPreview" zoomScaleNormal="115" zoomScaleSheetLayoutView="100" workbookViewId="0">
      <selection activeCell="J110" sqref="J110"/>
    </sheetView>
  </sheetViews>
  <sheetFormatPr defaultColWidth="20.77734375" defaultRowHeight="20.100000000000001" customHeight="1"/>
  <cols>
    <col min="1" max="1" width="9" style="4" customWidth="1"/>
    <col min="2" max="2" width="10" style="4" customWidth="1"/>
    <col min="3" max="3" width="15.21875" style="4" customWidth="1"/>
    <col min="4" max="5" width="13.77734375" style="4" customWidth="1"/>
    <col min="6" max="6" width="19.44140625" style="4" customWidth="1"/>
    <col min="7" max="9" width="15.21875" style="4" customWidth="1"/>
    <col min="10" max="16384" width="20.77734375" style="4"/>
  </cols>
  <sheetData>
    <row r="1" spans="1:6" ht="20.100000000000001" customHeight="1">
      <c r="A1" s="12" t="s">
        <v>124</v>
      </c>
      <c r="B1" s="30"/>
      <c r="C1" s="30"/>
      <c r="D1" s="30"/>
    </row>
    <row r="2" spans="1:6" ht="25.5">
      <c r="A2" s="169" t="s">
        <v>83</v>
      </c>
      <c r="B2" s="169"/>
      <c r="C2" s="169"/>
      <c r="D2" s="169"/>
      <c r="E2" s="169"/>
      <c r="F2" s="169"/>
    </row>
    <row r="3" spans="1:6" ht="20.100000000000001" customHeight="1">
      <c r="A3" s="30"/>
      <c r="B3" s="30"/>
      <c r="C3" s="30"/>
      <c r="D3" s="30"/>
    </row>
    <row r="4" spans="1:6" ht="20.100000000000001" customHeight="1">
      <c r="F4" s="33" t="s">
        <v>142</v>
      </c>
    </row>
    <row r="5" spans="1:6" ht="50.1" customHeight="1">
      <c r="A5" s="73" t="s">
        <v>125</v>
      </c>
      <c r="B5" s="74" t="s">
        <v>126</v>
      </c>
      <c r="C5" s="74" t="s">
        <v>127</v>
      </c>
      <c r="D5" s="74" t="s">
        <v>128</v>
      </c>
      <c r="E5" s="74" t="s">
        <v>129</v>
      </c>
      <c r="F5" s="75" t="s">
        <v>120</v>
      </c>
    </row>
    <row r="6" spans="1:6" ht="30" customHeight="1">
      <c r="A6" s="84" t="s">
        <v>262</v>
      </c>
      <c r="B6" s="85" t="s">
        <v>263</v>
      </c>
      <c r="C6" s="85" t="s">
        <v>264</v>
      </c>
      <c r="D6" s="85">
        <v>529808</v>
      </c>
      <c r="E6" s="85" t="s">
        <v>265</v>
      </c>
      <c r="F6" s="86" t="s">
        <v>273</v>
      </c>
    </row>
    <row r="7" spans="1:6" ht="30" customHeight="1">
      <c r="A7" s="87" t="s">
        <v>266</v>
      </c>
      <c r="B7" s="88" t="s">
        <v>267</v>
      </c>
      <c r="C7" s="88" t="s">
        <v>268</v>
      </c>
      <c r="D7" s="88">
        <v>18901775</v>
      </c>
      <c r="E7" s="85" t="s">
        <v>265</v>
      </c>
      <c r="F7" s="118" t="s">
        <v>269</v>
      </c>
    </row>
    <row r="8" spans="1:6" ht="30" customHeight="1">
      <c r="A8" s="87" t="s">
        <v>270</v>
      </c>
      <c r="B8" s="88" t="s">
        <v>271</v>
      </c>
      <c r="C8" s="88" t="s">
        <v>272</v>
      </c>
      <c r="D8" s="88">
        <v>0</v>
      </c>
      <c r="E8" s="85" t="s">
        <v>265</v>
      </c>
      <c r="F8" s="89" t="s">
        <v>274</v>
      </c>
    </row>
    <row r="9" spans="1:6" ht="30" customHeight="1">
      <c r="A9" s="87" t="s">
        <v>275</v>
      </c>
      <c r="B9" s="88" t="s">
        <v>276</v>
      </c>
      <c r="C9" s="88" t="s">
        <v>277</v>
      </c>
      <c r="D9" s="88">
        <v>81036</v>
      </c>
      <c r="E9" s="85" t="s">
        <v>265</v>
      </c>
      <c r="F9" s="89" t="s">
        <v>274</v>
      </c>
    </row>
    <row r="10" spans="1:6" ht="30" customHeight="1">
      <c r="A10" s="87"/>
      <c r="B10" s="88"/>
      <c r="C10" s="88"/>
      <c r="D10" s="88"/>
      <c r="E10" s="88"/>
      <c r="F10" s="89"/>
    </row>
    <row r="11" spans="1:6" ht="30" customHeight="1">
      <c r="A11" s="87"/>
      <c r="B11" s="88"/>
      <c r="C11" s="88"/>
      <c r="D11" s="88"/>
      <c r="E11" s="88"/>
      <c r="F11" s="89"/>
    </row>
    <row r="12" spans="1:6" ht="30" customHeight="1">
      <c r="A12" s="87"/>
      <c r="B12" s="88"/>
      <c r="C12" s="88"/>
      <c r="D12" s="88"/>
      <c r="E12" s="88"/>
      <c r="F12" s="89"/>
    </row>
    <row r="13" spans="1:6" ht="30" customHeight="1">
      <c r="A13" s="87"/>
      <c r="B13" s="88"/>
      <c r="C13" s="88"/>
      <c r="D13" s="88"/>
      <c r="E13" s="88"/>
      <c r="F13" s="89"/>
    </row>
    <row r="14" spans="1:6" ht="30" customHeight="1">
      <c r="A14" s="87"/>
      <c r="B14" s="88"/>
      <c r="C14" s="88"/>
      <c r="D14" s="88"/>
      <c r="E14" s="88"/>
      <c r="F14" s="89"/>
    </row>
    <row r="15" spans="1:6" ht="30" customHeight="1">
      <c r="A15" s="87"/>
      <c r="B15" s="88"/>
      <c r="C15" s="88"/>
      <c r="D15" s="88"/>
      <c r="E15" s="88"/>
      <c r="F15" s="89"/>
    </row>
    <row r="16" spans="1:6" ht="30" customHeight="1">
      <c r="A16" s="87"/>
      <c r="B16" s="88"/>
      <c r="C16" s="88"/>
      <c r="D16" s="88"/>
      <c r="E16" s="88"/>
      <c r="F16" s="89"/>
    </row>
    <row r="17" spans="1:6" ht="30" customHeight="1">
      <c r="A17" s="87"/>
      <c r="B17" s="88"/>
      <c r="C17" s="88"/>
      <c r="D17" s="88"/>
      <c r="E17" s="88"/>
      <c r="F17" s="89"/>
    </row>
    <row r="18" spans="1:6" ht="30" customHeight="1">
      <c r="A18" s="90" t="s">
        <v>130</v>
      </c>
      <c r="B18" s="91"/>
      <c r="C18" s="91"/>
      <c r="D18" s="91">
        <f>SUM(D6:D17)</f>
        <v>19512619</v>
      </c>
      <c r="E18" s="91"/>
      <c r="F18" s="92"/>
    </row>
    <row r="19" spans="1:6" ht="9.9499999999999993" customHeight="1"/>
    <row r="20" spans="1:6" ht="20.100000000000001" customHeight="1">
      <c r="A20" s="179" t="s">
        <v>85</v>
      </c>
      <c r="B20" s="179"/>
      <c r="C20" s="179"/>
      <c r="D20" s="179"/>
    </row>
    <row r="21" spans="1:6" ht="20.100000000000001" customHeight="1">
      <c r="A21" s="93" t="s">
        <v>221</v>
      </c>
      <c r="B21" s="93"/>
      <c r="C21" s="93"/>
      <c r="D21" s="93"/>
    </row>
    <row r="23" spans="1:6" ht="20.100000000000001" customHeight="1">
      <c r="A23" s="12" t="s">
        <v>131</v>
      </c>
      <c r="B23" s="30"/>
      <c r="C23" s="30"/>
      <c r="D23" s="30"/>
    </row>
    <row r="24" spans="1:6" ht="25.5">
      <c r="A24" s="169" t="s">
        <v>84</v>
      </c>
      <c r="B24" s="169"/>
      <c r="C24" s="169"/>
      <c r="D24" s="169"/>
      <c r="E24" s="169"/>
      <c r="F24" s="169"/>
    </row>
    <row r="25" spans="1:6" ht="20.100000000000001" customHeight="1">
      <c r="A25" s="4" t="s">
        <v>278</v>
      </c>
    </row>
    <row r="26" spans="1:6" ht="20.100000000000001" customHeight="1">
      <c r="A26" s="178" t="s">
        <v>132</v>
      </c>
      <c r="B26" s="178"/>
      <c r="C26" s="178"/>
      <c r="D26" s="178"/>
    </row>
    <row r="57" spans="1:1" ht="20.100000000000001" customHeight="1">
      <c r="A57" s="4" t="s">
        <v>281</v>
      </c>
    </row>
    <row r="59" spans="1:1" ht="20.100000000000001" customHeight="1">
      <c r="A59" s="4" t="s">
        <v>279</v>
      </c>
    </row>
    <row r="99" spans="1:1" ht="20.100000000000001" customHeight="1">
      <c r="A99" s="4" t="s">
        <v>280</v>
      </c>
    </row>
  </sheetData>
  <mergeCells count="4">
    <mergeCell ref="A26:D26"/>
    <mergeCell ref="A2:F2"/>
    <mergeCell ref="A20:D20"/>
    <mergeCell ref="A24:F24"/>
  </mergeCells>
  <phoneticPr fontId="2" type="noConversion"/>
  <printOptions horizontalCentered="1"/>
  <pageMargins left="0.19685039370078741" right="0.19685039370078741" top="0.59055118110236227" bottom="0.39370078740157483" header="0.39370078740157483" footer="0.39370078740157483"/>
  <pageSetup paperSize="9" scale="95" orientation="portrait" r:id="rId1"/>
  <headerFooter alignWithMargins="0"/>
  <rowBreaks count="2" manualBreakCount="2">
    <brk id="22" max="16383" man="1"/>
    <brk id="58" max="16383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이름이 지정된 범위</vt:lpstr>
      </vt:variant>
      <vt:variant>
        <vt:i4>2</vt:i4>
      </vt:variant>
    </vt:vector>
  </HeadingPairs>
  <TitlesOfParts>
    <vt:vector size="9" baseType="lpstr">
      <vt:lpstr>표지</vt:lpstr>
      <vt:lpstr>총괄조서</vt:lpstr>
      <vt:lpstr>총괄표</vt:lpstr>
      <vt:lpstr>결산명세서</vt:lpstr>
      <vt:lpstr>이월사업비명세</vt:lpstr>
      <vt:lpstr>잔액 불부합조서</vt:lpstr>
      <vt:lpstr>잔액증명서</vt:lpstr>
      <vt:lpstr>'잔액 불부합조서'!Print_Area</vt:lpstr>
      <vt:lpstr>잔액증명서!Print_Area</vt:lpstr>
    </vt:vector>
  </TitlesOfParts>
  <Company>학교운영지원과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kk016</dc:creator>
  <cp:lastModifiedBy>Windows 사용자</cp:lastModifiedBy>
  <cp:lastPrinted>2022-03-10T02:12:08Z</cp:lastPrinted>
  <dcterms:created xsi:type="dcterms:W3CDTF">2006-07-28T07:12:44Z</dcterms:created>
  <dcterms:modified xsi:type="dcterms:W3CDTF">2022-03-10T02:12:35Z</dcterms:modified>
</cp:coreProperties>
</file>